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filterPrivacy="1" codeName="ThisWorkbook"/>
  <xr:revisionPtr revIDLastSave="0" documentId="13_ncr:1_{30001227-7A84-48ED-A364-8F2494E8D349}" xr6:coauthVersionLast="47" xr6:coauthVersionMax="47" xr10:uidLastSave="{00000000-0000-0000-0000-000000000000}"/>
  <bookViews>
    <workbookView xWindow="-120" yWindow="-120" windowWidth="20730" windowHeight="11040" tabRatio="805" firstSheet="15" activeTab="16" xr2:uid="{00000000-000D-0000-FFFF-FFFF00000000}"/>
  </bookViews>
  <sheets>
    <sheet name="一覧 " sheetId="43" r:id="rId1"/>
    <sheet name="様式１　質問書" sheetId="94" r:id="rId2"/>
    <sheet name="様式２　参加表明" sheetId="89" r:id="rId3"/>
    <sheet name="様式３　会社概要" sheetId="90" r:id="rId4"/>
    <sheet name="様式４　有資格者数" sheetId="86" r:id="rId5"/>
    <sheet name="様式５　同種類似業務" sheetId="75" r:id="rId6"/>
    <sheet name="様式６　管理技術者経歴" sheetId="77" r:id="rId7"/>
    <sheet name="様式７　建築（総合）主任担当者経歴" sheetId="78" r:id="rId8"/>
    <sheet name="様式８　建築（構造）主任担当者経歴" sheetId="79" r:id="rId9"/>
    <sheet name="様式９　電気設備主任担当者経歴" sheetId="80" r:id="rId10"/>
    <sheet name="様式１０　機械設備主任担当者経歴" sheetId="81" r:id="rId11"/>
    <sheet name="様式1１　建設コスト管理主任担当者経歴" sheetId="82" r:id="rId12"/>
    <sheet name="様式1２　工事施工計画主任担当者経歴" sheetId="83" r:id="rId13"/>
    <sheet name="様式1３　什器、備品、特殊機器計画主任担当者経歴" sheetId="85" r:id="rId14"/>
    <sheet name="様式1４　資本関係又は人的関係" sheetId="91" r:id="rId15"/>
    <sheet name="様式１５　業務提案書提出届" sheetId="92" r:id="rId16"/>
    <sheet name="様式1６　業務実施方針" sheetId="87" r:id="rId17"/>
    <sheet name="様式1７　テーマ別業務提案（テーマ１）" sheetId="88" r:id="rId18"/>
    <sheet name="様式1７　テーマ別業務提案（テーマ2)" sheetId="97" r:id="rId19"/>
    <sheet name="様式1７　テーマ別業務提案（テーマ3)" sheetId="98" r:id="rId20"/>
    <sheet name="様式1８　辞退届" sheetId="93" r:id="rId21"/>
  </sheets>
  <definedNames>
    <definedName name="_xlnm._FilterDatabase" localSheetId="10" hidden="1">'様式１０　機械設備主任担当者経歴'!$A$1:$AC$36</definedName>
    <definedName name="_xlnm._FilterDatabase" localSheetId="11" hidden="1">'様式1１　建設コスト管理主任担当者経歴'!$A$1:$AC$36</definedName>
    <definedName name="_xlnm._FilterDatabase" localSheetId="12" hidden="1">'様式1２　工事施工計画主任担当者経歴'!$A$8:$J$9</definedName>
    <definedName name="_xlnm._FilterDatabase" localSheetId="13" hidden="1">'様式1３　什器、備品、特殊機器計画主任担当者経歴'!$A$8:$J$9</definedName>
    <definedName name="_xlnm._FilterDatabase" localSheetId="4" hidden="1">'様式４　有資格者数'!#REF!</definedName>
    <definedName name="_xlnm._FilterDatabase" localSheetId="5" hidden="1">'様式５　同種類似業務'!$A$5:$AC$38</definedName>
    <definedName name="_xlnm._FilterDatabase" localSheetId="7" hidden="1">'様式７　建築（総合）主任担当者経歴'!$A$1:$AC$36</definedName>
    <definedName name="_xlnm._FilterDatabase" localSheetId="9" hidden="1">'様式９　電気設備主任担当者経歴'!$A$1:$AC$36</definedName>
    <definedName name="_Hlk160711768" localSheetId="14">'様式1４　資本関係又は人的関係'!$A$42</definedName>
    <definedName name="_xlnm.Print_Area" localSheetId="0">'一覧 '!$A$1:$D$23</definedName>
    <definedName name="_xlnm.Print_Area" localSheetId="10">'様式１０　機械設備主任担当者経歴'!$A$1:$AC$36</definedName>
    <definedName name="_xlnm.Print_Area" localSheetId="11">'様式1１　建設コスト管理主任担当者経歴'!$A$1:$AC$36</definedName>
    <definedName name="_xlnm.Print_Area" localSheetId="12">'様式1２　工事施工計画主任担当者経歴'!$A$1:$AC$36</definedName>
    <definedName name="_xlnm.Print_Area" localSheetId="13">'様式1３　什器、備品、特殊機器計画主任担当者経歴'!$A$1:$AC$36</definedName>
    <definedName name="_xlnm.Print_Area" localSheetId="14">'様式1４　資本関係又は人的関係'!$A$1:$X$44</definedName>
    <definedName name="_xlnm.Print_Area" localSheetId="15">'様式１５　業務提案書提出届'!$A$1:$X$45</definedName>
    <definedName name="_xlnm.Print_Area" localSheetId="2">'様式２　参加表明'!$A$1:$X$44</definedName>
    <definedName name="_xlnm.Print_Area" localSheetId="4">'様式４　有資格者数'!$A$1:$X$21</definedName>
    <definedName name="_xlnm.Print_Area" localSheetId="5">'様式５　同種類似業務'!$A$1:$AC$39</definedName>
    <definedName name="_xlnm.Print_Area" localSheetId="7">'様式７　建築（総合）主任担当者経歴'!$A$1:$AC$36</definedName>
    <definedName name="_xlnm.Print_Area" localSheetId="9">'様式９　電気設備主任担当者経歴'!$A$1:$AC$36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4" i="79" l="1"/>
  <c r="D32" i="77"/>
  <c r="D29" i="77"/>
  <c r="D26" i="77"/>
  <c r="D23" i="77"/>
  <c r="D20" i="77"/>
  <c r="D19" i="85"/>
  <c r="B19" i="85"/>
  <c r="B34" i="85" s="1"/>
  <c r="V33" i="85" s="1"/>
  <c r="D22" i="85"/>
  <c r="B22" i="85"/>
  <c r="D25" i="85"/>
  <c r="B25" i="85"/>
  <c r="J34" i="85" s="1"/>
  <c r="D28" i="85"/>
  <c r="B28" i="85"/>
  <c r="N34" i="85" s="1"/>
  <c r="D31" i="85"/>
  <c r="B31" i="85"/>
  <c r="R34" i="85" s="1"/>
  <c r="D19" i="83"/>
  <c r="B19" i="83"/>
  <c r="D22" i="83"/>
  <c r="B22" i="83"/>
  <c r="D25" i="83"/>
  <c r="B25" i="83"/>
  <c r="J34" i="83" s="1"/>
  <c r="D28" i="83"/>
  <c r="B28" i="83"/>
  <c r="D31" i="83"/>
  <c r="B31" i="83"/>
  <c r="R34" i="83" s="1"/>
  <c r="D19" i="82"/>
  <c r="B19" i="82"/>
  <c r="D22" i="82"/>
  <c r="B22" i="82"/>
  <c r="D25" i="82"/>
  <c r="B25" i="82"/>
  <c r="D28" i="82"/>
  <c r="B28" i="82"/>
  <c r="D31" i="82"/>
  <c r="B31" i="82"/>
  <c r="R34" i="82" s="1"/>
  <c r="D19" i="81"/>
  <c r="B19" i="81"/>
  <c r="B34" i="81" s="1"/>
  <c r="V33" i="81" s="1"/>
  <c r="D22" i="81"/>
  <c r="B22" i="81"/>
  <c r="D25" i="81"/>
  <c r="B25" i="81"/>
  <c r="D28" i="81"/>
  <c r="B28" i="81"/>
  <c r="D31" i="81"/>
  <c r="B31" i="81"/>
  <c r="D31" i="80"/>
  <c r="B31" i="80"/>
  <c r="D28" i="80"/>
  <c r="N34" i="80" s="1"/>
  <c r="B28" i="80"/>
  <c r="D25" i="80"/>
  <c r="B25" i="80"/>
  <c r="J34" i="80" s="1"/>
  <c r="D22" i="80"/>
  <c r="B22" i="80"/>
  <c r="F34" i="80" s="1"/>
  <c r="D19" i="80"/>
  <c r="B19" i="80"/>
  <c r="D31" i="79"/>
  <c r="B31" i="79"/>
  <c r="D28" i="79"/>
  <c r="B28" i="79"/>
  <c r="N34" i="79" s="1"/>
  <c r="D25" i="79"/>
  <c r="B25" i="79"/>
  <c r="J34" i="79" s="1"/>
  <c r="D22" i="79"/>
  <c r="B22" i="79"/>
  <c r="D19" i="79"/>
  <c r="B19" i="79"/>
  <c r="D31" i="78"/>
  <c r="B31" i="78"/>
  <c r="R34" i="78" s="1"/>
  <c r="D28" i="78"/>
  <c r="B28" i="78"/>
  <c r="D25" i="78"/>
  <c r="B25" i="78"/>
  <c r="J34" i="78" s="1"/>
  <c r="D22" i="78"/>
  <c r="F34" i="78" s="1"/>
  <c r="B22" i="78"/>
  <c r="D19" i="78"/>
  <c r="B19" i="78"/>
  <c r="B32" i="77"/>
  <c r="B29" i="77"/>
  <c r="B26" i="77"/>
  <c r="B23" i="77"/>
  <c r="B20" i="77"/>
  <c r="D17" i="75"/>
  <c r="B17" i="75"/>
  <c r="D20" i="75"/>
  <c r="B20" i="75"/>
  <c r="D23" i="75"/>
  <c r="B23" i="75"/>
  <c r="D26" i="75"/>
  <c r="B26" i="75"/>
  <c r="D14" i="75"/>
  <c r="O27" i="75" s="1"/>
  <c r="B14" i="75"/>
  <c r="J27" i="75" s="1"/>
  <c r="B34" i="83"/>
  <c r="V33" i="83" s="1"/>
  <c r="V34" i="77"/>
  <c r="F34" i="82" l="1"/>
  <c r="B34" i="82"/>
  <c r="V33" i="82" s="1"/>
  <c r="F34" i="85"/>
  <c r="N34" i="82"/>
  <c r="N34" i="81"/>
  <c r="R34" i="81"/>
  <c r="J34" i="82"/>
  <c r="B34" i="80"/>
  <c r="V33" i="80" s="1"/>
  <c r="R34" i="80"/>
  <c r="F34" i="79"/>
  <c r="N34" i="83"/>
  <c r="F34" i="83"/>
  <c r="F34" i="81"/>
  <c r="J34" i="81"/>
  <c r="V33" i="79"/>
  <c r="R34" i="79"/>
  <c r="N34" i="78"/>
  <c r="B34" i="78"/>
  <c r="J28" i="75" l="1"/>
  <c r="M18" i="86"/>
  <c r="S17" i="86"/>
  <c r="M17" i="86"/>
  <c r="S28" i="75" l="1"/>
  <c r="S29" i="75"/>
  <c r="S30" i="75"/>
  <c r="S31" i="75"/>
  <c r="S27" i="75"/>
  <c r="V33" i="78"/>
  <c r="Y27" i="75"/>
  <c r="V28" i="75"/>
  <c r="O31" i="75"/>
  <c r="Y31" i="75" s="1"/>
  <c r="O30" i="75"/>
  <c r="Y30" i="75" s="1"/>
  <c r="O29" i="75"/>
  <c r="Y29" i="75" s="1"/>
  <c r="O28" i="75"/>
  <c r="Y28" i="75" s="1"/>
  <c r="J31" i="75"/>
  <c r="V31" i="75" s="1"/>
  <c r="J30" i="75"/>
  <c r="V30" i="75" s="1"/>
  <c r="J29" i="75"/>
  <c r="V29" i="75" s="1"/>
  <c r="V27" i="75"/>
  <c r="AB27" i="75" l="1"/>
  <c r="AB28" i="75"/>
  <c r="AB29" i="75"/>
  <c r="AB30" i="75"/>
  <c r="AB31" i="75"/>
  <c r="AA32" i="7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O12" authorId="0" shapeId="0" xr:uid="{1DBC9A73-D24E-4E9C-9E21-68B565A6D028}">
      <text>
        <r>
          <rPr>
            <sz val="11"/>
            <color indexed="81"/>
            <rFont val="MS P ゴシック"/>
            <family val="3"/>
            <charset val="128"/>
          </rPr>
          <t>プロポーザル参加要請書に御社の「提案者名」を記載しているのでその名称を記載すること。</t>
        </r>
      </text>
    </comment>
  </commentList>
</comments>
</file>

<file path=xl/sharedStrings.xml><?xml version="1.0" encoding="utf-8"?>
<sst xmlns="http://schemas.openxmlformats.org/spreadsheetml/2006/main" count="1232" uniqueCount="263">
  <si>
    <t>①氏名</t>
    <rPh sb="1" eb="3">
      <t>シメイ</t>
    </rPh>
    <phoneticPr fontId="1"/>
  </si>
  <si>
    <t>業務実施方針</t>
    <rPh sb="0" eb="2">
      <t>ギョウム</t>
    </rPh>
    <rPh sb="2" eb="4">
      <t>ジッシ</t>
    </rPh>
    <rPh sb="4" eb="6">
      <t>ホウシン</t>
    </rPh>
    <phoneticPr fontId="1"/>
  </si>
  <si>
    <t>参加表明書</t>
    <rPh sb="0" eb="2">
      <t>サンカ</t>
    </rPh>
    <rPh sb="2" eb="4">
      <t>ヒョウメイ</t>
    </rPh>
    <rPh sb="4" eb="5">
      <t>ショ</t>
    </rPh>
    <phoneticPr fontId="1"/>
  </si>
  <si>
    <t>管理技術者の経歴等</t>
    <rPh sb="0" eb="2">
      <t>カンリ</t>
    </rPh>
    <rPh sb="2" eb="4">
      <t>ギジュツ</t>
    </rPh>
    <rPh sb="4" eb="5">
      <t>シャ</t>
    </rPh>
    <rPh sb="6" eb="8">
      <t>ケイレキ</t>
    </rPh>
    <rPh sb="8" eb="9">
      <t>トウ</t>
    </rPh>
    <phoneticPr fontId="1"/>
  </si>
  <si>
    <t>F/B</t>
    <phoneticPr fontId="1"/>
  </si>
  <si>
    <t>㎡</t>
    <phoneticPr fontId="1"/>
  </si>
  <si>
    <t>同種</t>
  </si>
  <si>
    <t>選択</t>
  </si>
  <si>
    <t>選択</t>
    <phoneticPr fontId="1"/>
  </si>
  <si>
    <t>8F/B1</t>
    <phoneticPr fontId="1"/>
  </si>
  <si>
    <t>参加者の同種・類似業務実績</t>
    <phoneticPr fontId="1"/>
  </si>
  <si>
    <t>③所属</t>
    <rPh sb="1" eb="3">
      <t>ショゾク</t>
    </rPh>
    <phoneticPr fontId="1"/>
  </si>
  <si>
    <t>（</t>
    <phoneticPr fontId="1"/>
  </si>
  <si>
    <t>参加立場</t>
    <rPh sb="0" eb="2">
      <t>サンカ</t>
    </rPh>
    <rPh sb="2" eb="4">
      <t>タチバ</t>
    </rPh>
    <phoneticPr fontId="1"/>
  </si>
  <si>
    <t>配点</t>
    <rPh sb="0" eb="2">
      <t>ハイテン</t>
    </rPh>
    <phoneticPr fontId="1"/>
  </si>
  <si>
    <t>）</t>
    <phoneticPr fontId="1"/>
  </si>
  <si>
    <t>受付番号</t>
    <rPh sb="0" eb="2">
      <t>ウケツケ</t>
    </rPh>
    <rPh sb="2" eb="4">
      <t>バンゴウ</t>
    </rPh>
    <phoneticPr fontId="1"/>
  </si>
  <si>
    <t>建築（構造）主任担当者の経歴等</t>
    <rPh sb="0" eb="2">
      <t>ケンチク</t>
    </rPh>
    <rPh sb="3" eb="5">
      <t>コウゾウ</t>
    </rPh>
    <rPh sb="6" eb="8">
      <t>シュニン</t>
    </rPh>
    <rPh sb="8" eb="11">
      <t>タントウシャ</t>
    </rPh>
    <rPh sb="12" eb="14">
      <t>ケイレキ</t>
    </rPh>
    <rPh sb="14" eb="15">
      <t>トウ</t>
    </rPh>
    <phoneticPr fontId="1"/>
  </si>
  <si>
    <t>電気設備主任担当者の経歴等</t>
    <rPh sb="0" eb="2">
      <t>デンキ</t>
    </rPh>
    <rPh sb="2" eb="4">
      <t>セツビ</t>
    </rPh>
    <rPh sb="4" eb="6">
      <t>シュニン</t>
    </rPh>
    <rPh sb="6" eb="9">
      <t>タントウシャ</t>
    </rPh>
    <rPh sb="10" eb="12">
      <t>ケイレキ</t>
    </rPh>
    <rPh sb="12" eb="13">
      <t>トウ</t>
    </rPh>
    <phoneticPr fontId="1"/>
  </si>
  <si>
    <t>機械設備主任担当者の経歴等</t>
    <rPh sb="0" eb="2">
      <t>キカイ</t>
    </rPh>
    <rPh sb="2" eb="4">
      <t>セツビ</t>
    </rPh>
    <rPh sb="4" eb="6">
      <t>シュニン</t>
    </rPh>
    <rPh sb="6" eb="9">
      <t>タントウシャ</t>
    </rPh>
    <rPh sb="10" eb="12">
      <t>ケイレキ</t>
    </rPh>
    <rPh sb="12" eb="13">
      <t>トウ</t>
    </rPh>
    <phoneticPr fontId="1"/>
  </si>
  <si>
    <t>CCMJ</t>
    <phoneticPr fontId="1"/>
  </si>
  <si>
    <t>全CM</t>
    <rPh sb="0" eb="1">
      <t>ゼン</t>
    </rPh>
    <phoneticPr fontId="1"/>
  </si>
  <si>
    <t>一級建築士</t>
    <rPh sb="0" eb="2">
      <t>イッキュウ</t>
    </rPh>
    <rPh sb="2" eb="5">
      <t>ケンチクシ</t>
    </rPh>
    <phoneticPr fontId="1"/>
  </si>
  <si>
    <t>建設コスト管理主任担当者の経歴等</t>
    <rPh sb="0" eb="2">
      <t>ケンセツ</t>
    </rPh>
    <rPh sb="5" eb="7">
      <t>カンリ</t>
    </rPh>
    <rPh sb="7" eb="9">
      <t>シュニン</t>
    </rPh>
    <rPh sb="9" eb="12">
      <t>タントウシャ</t>
    </rPh>
    <rPh sb="13" eb="15">
      <t>ケイレキ</t>
    </rPh>
    <rPh sb="15" eb="16">
      <t>トウ</t>
    </rPh>
    <phoneticPr fontId="1"/>
  </si>
  <si>
    <t>工事施工計画主任担当者の経歴等</t>
    <rPh sb="0" eb="2">
      <t>コウジ</t>
    </rPh>
    <rPh sb="2" eb="4">
      <t>セコウ</t>
    </rPh>
    <rPh sb="4" eb="6">
      <t>ケイカク</t>
    </rPh>
    <rPh sb="6" eb="8">
      <t>シュニン</t>
    </rPh>
    <rPh sb="8" eb="11">
      <t>タントウシャ</t>
    </rPh>
    <rPh sb="12" eb="14">
      <t>ケイレキ</t>
    </rPh>
    <rPh sb="14" eb="15">
      <t>トウ</t>
    </rPh>
    <phoneticPr fontId="1"/>
  </si>
  <si>
    <t>建築（総合）主任担当者の経歴等</t>
    <rPh sb="0" eb="2">
      <t>ケンチク</t>
    </rPh>
    <rPh sb="3" eb="5">
      <t>ソウゴウ</t>
    </rPh>
    <rPh sb="6" eb="8">
      <t>シュニン</t>
    </rPh>
    <rPh sb="8" eb="11">
      <t>タントウシャ</t>
    </rPh>
    <rPh sb="12" eb="14">
      <t>ケイレキ</t>
    </rPh>
    <rPh sb="14" eb="15">
      <t>トウ</t>
    </rPh>
    <phoneticPr fontId="1"/>
  </si>
  <si>
    <t>×</t>
    <phoneticPr fontId="1"/>
  </si>
  <si>
    <t>(様式１０）</t>
    <rPh sb="1" eb="3">
      <t>ヨウシキ</t>
    </rPh>
    <phoneticPr fontId="1"/>
  </si>
  <si>
    <t>参加者の同種・類似業務実績（完了した同種・類似業務の実績）</t>
    <rPh sb="0" eb="3">
      <t>サンカシャ</t>
    </rPh>
    <rPh sb="4" eb="6">
      <t>ドウシュ</t>
    </rPh>
    <rPh sb="7" eb="11">
      <t>ルイジギョウム</t>
    </rPh>
    <rPh sb="11" eb="13">
      <t>ジッセキ</t>
    </rPh>
    <rPh sb="14" eb="16">
      <t>カンリョウ</t>
    </rPh>
    <rPh sb="18" eb="20">
      <t>ドウシュ</t>
    </rPh>
    <rPh sb="21" eb="23">
      <t>ルイジ</t>
    </rPh>
    <rPh sb="23" eb="25">
      <t>ギョウム</t>
    </rPh>
    <rPh sb="26" eb="28">
      <t>ジッセキ</t>
    </rPh>
    <phoneticPr fontId="1"/>
  </si>
  <si>
    <t>実績番号</t>
    <rPh sb="0" eb="2">
      <t>ジッセキ</t>
    </rPh>
    <rPh sb="2" eb="4">
      <t>バンゴウ</t>
    </rPh>
    <phoneticPr fontId="1"/>
  </si>
  <si>
    <t>区分</t>
    <rPh sb="0" eb="2">
      <t>クブン</t>
    </rPh>
    <phoneticPr fontId="1"/>
  </si>
  <si>
    <t>担当CM</t>
    <rPh sb="0" eb="2">
      <t>タントウ</t>
    </rPh>
    <phoneticPr fontId="1"/>
  </si>
  <si>
    <t>同種
類似
の別</t>
    <rPh sb="0" eb="2">
      <t>ドウシュ</t>
    </rPh>
    <rPh sb="3" eb="5">
      <t>ルイジ</t>
    </rPh>
    <rPh sb="4" eb="5">
      <t>ニ</t>
    </rPh>
    <rPh sb="7" eb="8">
      <t>ベツ</t>
    </rPh>
    <phoneticPr fontId="1"/>
  </si>
  <si>
    <t>業務名</t>
    <rPh sb="0" eb="3">
      <t>ギョウムメイ</t>
    </rPh>
    <phoneticPr fontId="1"/>
  </si>
  <si>
    <t>発注者名</t>
    <rPh sb="0" eb="3">
      <t>ハッチュウシャ</t>
    </rPh>
    <rPh sb="3" eb="4">
      <t>メイ</t>
    </rPh>
    <phoneticPr fontId="1"/>
  </si>
  <si>
    <t>受注者名
（元請企業）</t>
    <rPh sb="0" eb="3">
      <t>ジュチュウシャ</t>
    </rPh>
    <rPh sb="3" eb="4">
      <t>メイ</t>
    </rPh>
    <rPh sb="6" eb="8">
      <t>モトウケ</t>
    </rPh>
    <rPh sb="8" eb="10">
      <t>キギョウ</t>
    </rPh>
    <phoneticPr fontId="1"/>
  </si>
  <si>
    <t>担当業務</t>
    <rPh sb="0" eb="2">
      <t>タントウ</t>
    </rPh>
    <rPh sb="2" eb="4">
      <t>ギョウム</t>
    </rPh>
    <phoneticPr fontId="1"/>
  </si>
  <si>
    <t>施設の概要</t>
    <rPh sb="0" eb="2">
      <t>シセツ</t>
    </rPh>
    <rPh sb="3" eb="5">
      <t>ガイヨウ</t>
    </rPh>
    <phoneticPr fontId="1"/>
  </si>
  <si>
    <t>用途</t>
    <rPh sb="0" eb="2">
      <t>ヨウト</t>
    </rPh>
    <phoneticPr fontId="1"/>
  </si>
  <si>
    <t>構造種別</t>
    <rPh sb="0" eb="2">
      <t>コウゾウ</t>
    </rPh>
    <rPh sb="2" eb="4">
      <t>シュベツ</t>
    </rPh>
    <phoneticPr fontId="1"/>
  </si>
  <si>
    <t>地上・地下</t>
    <rPh sb="0" eb="2">
      <t>チジョウ</t>
    </rPh>
    <rPh sb="3" eb="5">
      <t>チカ</t>
    </rPh>
    <phoneticPr fontId="1"/>
  </si>
  <si>
    <t>延べ面積</t>
    <rPh sb="0" eb="1">
      <t>ノ</t>
    </rPh>
    <rPh sb="2" eb="4">
      <t>メンセキ</t>
    </rPh>
    <phoneticPr fontId="1"/>
  </si>
  <si>
    <t>業務期間等</t>
    <rPh sb="0" eb="2">
      <t>ギョウム</t>
    </rPh>
    <rPh sb="2" eb="4">
      <t>キカン</t>
    </rPh>
    <rPh sb="4" eb="5">
      <t>トウ</t>
    </rPh>
    <phoneticPr fontId="1"/>
  </si>
  <si>
    <t>業務完了年月</t>
    <rPh sb="0" eb="2">
      <t>ギョウム</t>
    </rPh>
    <rPh sb="2" eb="4">
      <t>カンリョウ</t>
    </rPh>
    <rPh sb="4" eb="6">
      <t>ネンゲツ</t>
    </rPh>
    <phoneticPr fontId="1"/>
  </si>
  <si>
    <t>完成（予定）年月</t>
    <rPh sb="0" eb="2">
      <t>カンセイ</t>
    </rPh>
    <rPh sb="3" eb="5">
      <t>ヨテイ</t>
    </rPh>
    <rPh sb="6" eb="8">
      <t>ネンゲツ</t>
    </rPh>
    <phoneticPr fontId="1"/>
  </si>
  <si>
    <t>例</t>
    <rPh sb="0" eb="1">
      <t>レイ</t>
    </rPh>
    <phoneticPr fontId="1"/>
  </si>
  <si>
    <t>類似</t>
    <rPh sb="0" eb="2">
      <t>ルイジ</t>
    </rPh>
    <phoneticPr fontId="1"/>
  </si>
  <si>
    <t>3項目以上</t>
    <rPh sb="1" eb="3">
      <t>コウモク</t>
    </rPh>
    <rPh sb="3" eb="5">
      <t>イジョウ</t>
    </rPh>
    <phoneticPr fontId="1"/>
  </si>
  <si>
    <t>※評価欄（編集禁）</t>
    <rPh sb="1" eb="3">
      <t>ヒョウカ</t>
    </rPh>
    <rPh sb="3" eb="4">
      <t>ラン</t>
    </rPh>
    <rPh sb="5" eb="7">
      <t>ヘンシュウ</t>
    </rPh>
    <rPh sb="7" eb="8">
      <t>キン</t>
    </rPh>
    <phoneticPr fontId="1"/>
  </si>
  <si>
    <t>〇〇市庁舎建設事
業管理支援業務委託</t>
    <rPh sb="2" eb="3">
      <t>シ</t>
    </rPh>
    <rPh sb="3" eb="5">
      <t>チョウシャ</t>
    </rPh>
    <rPh sb="5" eb="7">
      <t>ケンセツ</t>
    </rPh>
    <rPh sb="7" eb="8">
      <t>コト</t>
    </rPh>
    <rPh sb="9" eb="10">
      <t>ギョウ</t>
    </rPh>
    <rPh sb="10" eb="12">
      <t>カンリ</t>
    </rPh>
    <rPh sb="12" eb="14">
      <t>シエン</t>
    </rPh>
    <rPh sb="14" eb="16">
      <t>ギョウム</t>
    </rPh>
    <rPh sb="16" eb="18">
      <t>イタク</t>
    </rPh>
    <phoneticPr fontId="1"/>
  </si>
  <si>
    <t>〇〇市役所</t>
    <rPh sb="2" eb="5">
      <t>シヤクショ</t>
    </rPh>
    <phoneticPr fontId="1"/>
  </si>
  <si>
    <t>△△事務所</t>
    <rPh sb="2" eb="5">
      <t>ジムショ</t>
    </rPh>
    <phoneticPr fontId="1"/>
  </si>
  <si>
    <t>庁舎</t>
    <rPh sb="0" eb="2">
      <t>チョウシャ</t>
    </rPh>
    <phoneticPr fontId="1"/>
  </si>
  <si>
    <t>SRC造一部鉄骨造</t>
    <rPh sb="3" eb="4">
      <t>ゾウ</t>
    </rPh>
    <rPh sb="4" eb="6">
      <t>イチブ</t>
    </rPh>
    <rPh sb="6" eb="8">
      <t>テッコツ</t>
    </rPh>
    <rPh sb="8" eb="9">
      <t>ゾウ</t>
    </rPh>
    <phoneticPr fontId="1"/>
  </si>
  <si>
    <t>8,500㎡</t>
    <phoneticPr fontId="1"/>
  </si>
  <si>
    <t>造</t>
    <rPh sb="0" eb="1">
      <t>ゾウ</t>
    </rPh>
    <phoneticPr fontId="1"/>
  </si>
  <si>
    <t>※Ａ参加者評価欄</t>
    <rPh sb="2" eb="5">
      <t>サンカシャ</t>
    </rPh>
    <rPh sb="5" eb="7">
      <t>ヒョウカ</t>
    </rPh>
    <rPh sb="7" eb="8">
      <t>ラン</t>
    </rPh>
    <phoneticPr fontId="1"/>
  </si>
  <si>
    <t>基礎配点</t>
    <rPh sb="0" eb="2">
      <t>キソ</t>
    </rPh>
    <rPh sb="2" eb="4">
      <t>ハイテン</t>
    </rPh>
    <phoneticPr fontId="1"/>
  </si>
  <si>
    <t>＝</t>
    <phoneticPr fontId="1"/>
  </si>
  <si>
    <t>区分係数</t>
    <rPh sb="0" eb="2">
      <t>クブン</t>
    </rPh>
    <rPh sb="2" eb="4">
      <t>ケイスウ</t>
    </rPh>
    <phoneticPr fontId="1"/>
  </si>
  <si>
    <t>評価点</t>
    <rPh sb="0" eb="3">
      <t>ヒョウカテン</t>
    </rPh>
    <phoneticPr fontId="1"/>
  </si>
  <si>
    <t>担当係数</t>
    <rPh sb="0" eb="2">
      <t>タントウ</t>
    </rPh>
    <rPh sb="2" eb="4">
      <t>ケイスウ</t>
    </rPh>
    <phoneticPr fontId="1"/>
  </si>
  <si>
    <t>同種・類似業務実績評価点　合計</t>
    <rPh sb="0" eb="2">
      <t>ドウシュ</t>
    </rPh>
    <rPh sb="3" eb="5">
      <t>ルイジ</t>
    </rPh>
    <rPh sb="5" eb="7">
      <t>ギョウム</t>
    </rPh>
    <rPh sb="7" eb="9">
      <t>ジッセキ</t>
    </rPh>
    <rPh sb="9" eb="12">
      <t>ヒョウカテン</t>
    </rPh>
    <rPh sb="13" eb="15">
      <t>ゴウケイ</t>
    </rPh>
    <phoneticPr fontId="1"/>
  </si>
  <si>
    <t>備考欄</t>
    <rPh sb="0" eb="3">
      <t>ビコウラン</t>
    </rPh>
    <phoneticPr fontId="1"/>
  </si>
  <si>
    <t>(様式１１）</t>
    <rPh sb="1" eb="3">
      <t>ヨウシキ</t>
    </rPh>
    <phoneticPr fontId="1"/>
  </si>
  <si>
    <t>建築（総合）主任担当者との業務の有無（　　　）</t>
    <rPh sb="0" eb="2">
      <t>ケンチク</t>
    </rPh>
    <rPh sb="3" eb="5">
      <t>ソウゴウ</t>
    </rPh>
    <rPh sb="6" eb="8">
      <t>シュニン</t>
    </rPh>
    <rPh sb="8" eb="11">
      <t>タントウシャ</t>
    </rPh>
    <rPh sb="13" eb="15">
      <t>ギョウム</t>
    </rPh>
    <rPh sb="16" eb="18">
      <t>ウム</t>
    </rPh>
    <phoneticPr fontId="1"/>
  </si>
  <si>
    <t>②生年月日</t>
    <rPh sb="1" eb="5">
      <t>セイネンガッピ</t>
    </rPh>
    <phoneticPr fontId="1"/>
  </si>
  <si>
    <t>④役職</t>
    <rPh sb="1" eb="3">
      <t>ヤクショク</t>
    </rPh>
    <phoneticPr fontId="1"/>
  </si>
  <si>
    <t>　年　　月　　日　（　　　才）　</t>
    <rPh sb="1" eb="2">
      <t>ネン</t>
    </rPh>
    <rPh sb="4" eb="5">
      <t>ツキ</t>
    </rPh>
    <rPh sb="7" eb="8">
      <t>ヒ</t>
    </rPh>
    <rPh sb="13" eb="14">
      <t>サイ</t>
    </rPh>
    <phoneticPr fontId="1"/>
  </si>
  <si>
    <t>年</t>
    <rPh sb="0" eb="1">
      <t>ネン</t>
    </rPh>
    <phoneticPr fontId="1"/>
  </si>
  <si>
    <t>（登録番号</t>
    <rPh sb="1" eb="3">
      <t>トウロク</t>
    </rPh>
    <rPh sb="3" eb="5">
      <t>バンゴウ</t>
    </rPh>
    <phoneticPr fontId="1"/>
  </si>
  <si>
    <t>登録後経験年数</t>
    <rPh sb="0" eb="2">
      <t>トウロク</t>
    </rPh>
    <rPh sb="2" eb="3">
      <t>ゴ</t>
    </rPh>
    <rPh sb="3" eb="5">
      <t>ケイケン</t>
    </rPh>
    <rPh sb="5" eb="7">
      <t>ネンスウ</t>
    </rPh>
    <phoneticPr fontId="1"/>
  </si>
  <si>
    <t>年　</t>
    <rPh sb="0" eb="1">
      <t>ネン</t>
    </rPh>
    <phoneticPr fontId="1"/>
  </si>
  <si>
    <t>Ｃ実績評価欄</t>
    <rPh sb="1" eb="3">
      <t>ジッセキ</t>
    </rPh>
    <rPh sb="3" eb="6">
      <t>ヒョウカラン</t>
    </rPh>
    <phoneticPr fontId="1"/>
  </si>
  <si>
    <t>実績評価点１</t>
    <rPh sb="0" eb="2">
      <t>ジッセキ</t>
    </rPh>
    <rPh sb="2" eb="4">
      <t>ヒョウカ</t>
    </rPh>
    <rPh sb="4" eb="5">
      <t>テン</t>
    </rPh>
    <phoneticPr fontId="1"/>
  </si>
  <si>
    <t>実績評価点２</t>
    <rPh sb="0" eb="2">
      <t>ジッセキ</t>
    </rPh>
    <rPh sb="2" eb="4">
      <t>ヒョウカ</t>
    </rPh>
    <rPh sb="4" eb="5">
      <t>テン</t>
    </rPh>
    <phoneticPr fontId="1"/>
  </si>
  <si>
    <t>実績評価点３</t>
    <rPh sb="0" eb="2">
      <t>ジッセキ</t>
    </rPh>
    <rPh sb="2" eb="4">
      <t>ヒョウカ</t>
    </rPh>
    <rPh sb="4" eb="5">
      <t>テン</t>
    </rPh>
    <phoneticPr fontId="1"/>
  </si>
  <si>
    <t>実績評価点４</t>
    <rPh sb="0" eb="2">
      <t>ジッセキ</t>
    </rPh>
    <rPh sb="2" eb="4">
      <t>ヒョウカ</t>
    </rPh>
    <rPh sb="4" eb="5">
      <t>テン</t>
    </rPh>
    <phoneticPr fontId="1"/>
  </si>
  <si>
    <t>実績評価点５</t>
    <rPh sb="0" eb="2">
      <t>ジッセキ</t>
    </rPh>
    <rPh sb="2" eb="4">
      <t>ヒョウカ</t>
    </rPh>
    <rPh sb="4" eb="5">
      <t>テン</t>
    </rPh>
    <phoneticPr fontId="1"/>
  </si>
  <si>
    <t>実績合計点</t>
    <rPh sb="0" eb="2">
      <t>ジッセキ</t>
    </rPh>
    <rPh sb="2" eb="4">
      <t>ゴウケイ</t>
    </rPh>
    <rPh sb="4" eb="5">
      <t>テン</t>
    </rPh>
    <phoneticPr fontId="1"/>
  </si>
  <si>
    <t>(様式１２）</t>
    <rPh sb="1" eb="3">
      <t>ヨウシキ</t>
    </rPh>
    <phoneticPr fontId="1"/>
  </si>
  <si>
    <t>①氏名</t>
    <rPh sb="1" eb="3">
      <t>シュニン</t>
    </rPh>
    <phoneticPr fontId="1"/>
  </si>
  <si>
    <t>建築（構造）主任担当者の経歴等</t>
    <rPh sb="0" eb="2">
      <t>ケンチク</t>
    </rPh>
    <rPh sb="3" eb="5">
      <t>コウゾウ</t>
    </rPh>
    <rPh sb="6" eb="8">
      <t>シュニン</t>
    </rPh>
    <rPh sb="8" eb="11">
      <t>タントウシャ</t>
    </rPh>
    <rPh sb="12" eb="15">
      <t>ケイレキトウ</t>
    </rPh>
    <phoneticPr fontId="1"/>
  </si>
  <si>
    <t>主任担当者</t>
    <rPh sb="0" eb="2">
      <t>シュニン</t>
    </rPh>
    <rPh sb="2" eb="5">
      <t>タントウシャ</t>
    </rPh>
    <phoneticPr fontId="1"/>
  </si>
  <si>
    <t>管理技術者
主任担当者
担当者の別</t>
    <rPh sb="0" eb="2">
      <t>カンリ</t>
    </rPh>
    <rPh sb="2" eb="5">
      <t>ギジュツシャ</t>
    </rPh>
    <rPh sb="6" eb="8">
      <t>シュニン</t>
    </rPh>
    <rPh sb="8" eb="11">
      <t>タントウシャ</t>
    </rPh>
    <rPh sb="12" eb="15">
      <t>タントウシャ</t>
    </rPh>
    <rPh sb="16" eb="17">
      <t>ベツ</t>
    </rPh>
    <phoneticPr fontId="1"/>
  </si>
  <si>
    <t>管理技術者</t>
    <rPh sb="0" eb="5">
      <t>カンリギジュツシャ</t>
    </rPh>
    <phoneticPr fontId="1"/>
  </si>
  <si>
    <t>建築（総合）主任担当者の経歴等</t>
    <rPh sb="0" eb="2">
      <t>ケンチク</t>
    </rPh>
    <rPh sb="3" eb="5">
      <t>ソウゴウ</t>
    </rPh>
    <rPh sb="6" eb="8">
      <t>シュニン</t>
    </rPh>
    <rPh sb="8" eb="10">
      <t>タントウ</t>
    </rPh>
    <rPh sb="10" eb="11">
      <t>シャ</t>
    </rPh>
    <rPh sb="12" eb="15">
      <t>ケイレキトウ</t>
    </rPh>
    <phoneticPr fontId="1"/>
  </si>
  <si>
    <t>⑥保有資格等（※初回登録後１年以上のものに限る）</t>
    <rPh sb="1" eb="3">
      <t>ホユウ</t>
    </rPh>
    <rPh sb="3" eb="5">
      <t>シカク</t>
    </rPh>
    <rPh sb="5" eb="6">
      <t>トウ</t>
    </rPh>
    <rPh sb="8" eb="10">
      <t>ショカイ</t>
    </rPh>
    <rPh sb="10" eb="12">
      <t>トウロク</t>
    </rPh>
    <rPh sb="12" eb="13">
      <t>アト</t>
    </rPh>
    <rPh sb="14" eb="15">
      <t>ネン</t>
    </rPh>
    <rPh sb="15" eb="17">
      <t>イジョウ</t>
    </rPh>
    <rPh sb="21" eb="22">
      <t>カギ</t>
    </rPh>
    <phoneticPr fontId="1"/>
  </si>
  <si>
    <t>電気設備主任担当者の経歴等</t>
    <rPh sb="0" eb="1">
      <t>デン</t>
    </rPh>
    <rPh sb="1" eb="2">
      <t>キ</t>
    </rPh>
    <rPh sb="2" eb="4">
      <t>セツビ</t>
    </rPh>
    <rPh sb="4" eb="9">
      <t>シュニンタントウシャ</t>
    </rPh>
    <rPh sb="10" eb="13">
      <t>ケイレキトウ</t>
    </rPh>
    <phoneticPr fontId="1"/>
  </si>
  <si>
    <t>機械設備主任担当者の経歴等</t>
    <rPh sb="0" eb="2">
      <t>キカイ</t>
    </rPh>
    <rPh sb="2" eb="4">
      <t>セツビ</t>
    </rPh>
    <rPh sb="4" eb="9">
      <t>シュニンタントウシャ</t>
    </rPh>
    <rPh sb="10" eb="13">
      <t>ケイレキトウ</t>
    </rPh>
    <phoneticPr fontId="1"/>
  </si>
  <si>
    <t>建設コスト管理主任担当者の経歴等</t>
    <rPh sb="0" eb="2">
      <t>ケンセツ</t>
    </rPh>
    <rPh sb="5" eb="7">
      <t>カンリ</t>
    </rPh>
    <rPh sb="7" eb="12">
      <t>シュニンタントウシャ</t>
    </rPh>
    <rPh sb="13" eb="16">
      <t>ケイレキトウ</t>
    </rPh>
    <phoneticPr fontId="1"/>
  </si>
  <si>
    <t>兼務する主任担当者分野</t>
    <rPh sb="0" eb="2">
      <t>ケンム</t>
    </rPh>
    <rPh sb="4" eb="9">
      <t>シュニンタントウシャ</t>
    </rPh>
    <rPh sb="9" eb="11">
      <t>ブンヤ</t>
    </rPh>
    <phoneticPr fontId="1"/>
  </si>
  <si>
    <t>工事施工計画主任担当者の経歴等</t>
    <rPh sb="0" eb="2">
      <t>コウジ</t>
    </rPh>
    <rPh sb="2" eb="4">
      <t>セコウ</t>
    </rPh>
    <rPh sb="4" eb="6">
      <t>ケイカク</t>
    </rPh>
    <rPh sb="6" eb="11">
      <t>シュニンタントウシャ</t>
    </rPh>
    <rPh sb="12" eb="15">
      <t>ケイレキトウ</t>
    </rPh>
    <phoneticPr fontId="1"/>
  </si>
  <si>
    <t>同種</t>
    <rPh sb="0" eb="2">
      <t>ドウシュ</t>
    </rPh>
    <phoneticPr fontId="1"/>
  </si>
  <si>
    <t>同種</t>
    <rPh sb="0" eb="1">
      <t>ドウ</t>
    </rPh>
    <rPh sb="1" eb="2">
      <t>ルイジ</t>
    </rPh>
    <phoneticPr fontId="1"/>
  </si>
  <si>
    <t>(様式４）</t>
    <rPh sb="1" eb="3">
      <t>ヨウシキ</t>
    </rPh>
    <phoneticPr fontId="1"/>
  </si>
  <si>
    <t>R  年  月</t>
    <rPh sb="3" eb="4">
      <t>ネン</t>
    </rPh>
    <rPh sb="6" eb="7">
      <t>ガツ</t>
    </rPh>
    <phoneticPr fontId="1"/>
  </si>
  <si>
    <t>R7年 3月</t>
    <rPh sb="2" eb="3">
      <t>ネン</t>
    </rPh>
    <rPh sb="5" eb="6">
      <t>ガツ</t>
    </rPh>
    <phoneticPr fontId="1"/>
  </si>
  <si>
    <t>R５年12月</t>
    <rPh sb="2" eb="3">
      <t>ネン</t>
    </rPh>
    <rPh sb="5" eb="6">
      <t>ガツ</t>
    </rPh>
    <phoneticPr fontId="1"/>
  </si>
  <si>
    <t>R７年 3月</t>
    <rPh sb="2" eb="3">
      <t>ネン</t>
    </rPh>
    <rPh sb="5" eb="6">
      <t>ガツ</t>
    </rPh>
    <phoneticPr fontId="1"/>
  </si>
  <si>
    <t>⑦平成２８年４月１日以降業務の実績</t>
    <rPh sb="1" eb="3">
      <t>ヘイセイ</t>
    </rPh>
    <rPh sb="5" eb="6">
      <t>ネン</t>
    </rPh>
    <rPh sb="7" eb="8">
      <t>ガツ</t>
    </rPh>
    <rPh sb="9" eb="10">
      <t>ニチ</t>
    </rPh>
    <rPh sb="10" eb="12">
      <t>イコウ</t>
    </rPh>
    <rPh sb="12" eb="14">
      <t>ギョウム</t>
    </rPh>
    <rPh sb="15" eb="17">
      <t>ジッセキ</t>
    </rPh>
    <phoneticPr fontId="1"/>
  </si>
  <si>
    <t>(様式７）</t>
    <rPh sb="1" eb="3">
      <t>ヨウシキ</t>
    </rPh>
    <phoneticPr fontId="1"/>
  </si>
  <si>
    <t>(様式６）</t>
    <rPh sb="1" eb="3">
      <t>ヨウシキ</t>
    </rPh>
    <phoneticPr fontId="1"/>
  </si>
  <si>
    <t>(様式５）</t>
    <rPh sb="1" eb="3">
      <t>ヨウシキ</t>
    </rPh>
    <phoneticPr fontId="1"/>
  </si>
  <si>
    <t>(様式８）</t>
    <rPh sb="1" eb="3">
      <t>ヨウシキ</t>
    </rPh>
    <phoneticPr fontId="1"/>
  </si>
  <si>
    <t>(様式９）</t>
    <rPh sb="1" eb="3">
      <t>ヨウシキ</t>
    </rPh>
    <phoneticPr fontId="1"/>
  </si>
  <si>
    <t>什器、備品、特殊機器計画主任担当者経歴等</t>
    <rPh sb="0" eb="2">
      <t>ジュウキ</t>
    </rPh>
    <rPh sb="3" eb="5">
      <t>ビヒン</t>
    </rPh>
    <rPh sb="6" eb="8">
      <t>トクシュ</t>
    </rPh>
    <rPh sb="8" eb="10">
      <t>キキ</t>
    </rPh>
    <rPh sb="10" eb="12">
      <t>ケイカク</t>
    </rPh>
    <rPh sb="12" eb="14">
      <t>シュニン</t>
    </rPh>
    <rPh sb="14" eb="17">
      <t>タントウシャ</t>
    </rPh>
    <rPh sb="17" eb="19">
      <t>ケイレキ</t>
    </rPh>
    <rPh sb="19" eb="20">
      <t>ナド</t>
    </rPh>
    <phoneticPr fontId="1"/>
  </si>
  <si>
    <t>認定ファシリティマネージャー</t>
    <rPh sb="0" eb="2">
      <t>ニンテイ</t>
    </rPh>
    <phoneticPr fontId="1"/>
  </si>
  <si>
    <t>参加者に所属する有資格者数</t>
    <rPh sb="0" eb="3">
      <t>サンカシャ</t>
    </rPh>
    <rPh sb="4" eb="6">
      <t>ショゾク</t>
    </rPh>
    <rPh sb="8" eb="13">
      <t>ユウシカクシャスウ</t>
    </rPh>
    <phoneticPr fontId="1"/>
  </si>
  <si>
    <t>連絡担当者所属・氏名</t>
    <rPh sb="0" eb="7">
      <t>レンラクタントウシャショゾク</t>
    </rPh>
    <rPh sb="8" eb="10">
      <t>シメイ</t>
    </rPh>
    <phoneticPr fontId="1"/>
  </si>
  <si>
    <t>FAX</t>
    <phoneticPr fontId="1"/>
  </si>
  <si>
    <t>人</t>
    <rPh sb="0" eb="1">
      <t>ニン</t>
    </rPh>
    <phoneticPr fontId="1"/>
  </si>
  <si>
    <t>建築コスト管理士</t>
  </si>
  <si>
    <t>備考</t>
    <rPh sb="0" eb="2">
      <t>ビコウ</t>
    </rPh>
    <phoneticPr fontId="1"/>
  </si>
  <si>
    <t>資格名称</t>
    <rPh sb="0" eb="4">
      <t>シカクメイショウ</t>
    </rPh>
    <phoneticPr fontId="1"/>
  </si>
  <si>
    <t>①人数</t>
    <rPh sb="1" eb="3">
      <t>ニンズウ</t>
    </rPh>
    <phoneticPr fontId="1"/>
  </si>
  <si>
    <t>②延べ人数（参考）</t>
    <rPh sb="1" eb="2">
      <t>ノ</t>
    </rPh>
    <rPh sb="3" eb="5">
      <t>ニンズウ</t>
    </rPh>
    <rPh sb="6" eb="8">
      <t>サンコウ</t>
    </rPh>
    <phoneticPr fontId="1"/>
  </si>
  <si>
    <t>一級建築施工管理技士</t>
    <rPh sb="0" eb="10">
      <t>イッキュウケンチクセコウカンリギシ</t>
    </rPh>
    <phoneticPr fontId="1"/>
  </si>
  <si>
    <t>構造設計一級建築士</t>
    <rPh sb="0" eb="4">
      <t>コウゾウセッケイ</t>
    </rPh>
    <rPh sb="4" eb="9">
      <t>イッキュウケンチクシ</t>
    </rPh>
    <phoneticPr fontId="1"/>
  </si>
  <si>
    <t>建築設備士</t>
    <phoneticPr fontId="1"/>
  </si>
  <si>
    <t>認定ファシリティマネジャー</t>
    <phoneticPr fontId="1"/>
  </si>
  <si>
    <t>建築積算士</t>
    <phoneticPr fontId="1"/>
  </si>
  <si>
    <t>認定コンストラクション・マネジャー</t>
    <phoneticPr fontId="1"/>
  </si>
  <si>
    <t>設備設計一級建築士</t>
    <rPh sb="0" eb="2">
      <t>セツビ</t>
    </rPh>
    <rPh sb="2" eb="4">
      <t>セッケイ</t>
    </rPh>
    <rPh sb="4" eb="9">
      <t>イッキュウケンチクシ</t>
    </rPh>
    <phoneticPr fontId="1"/>
  </si>
  <si>
    <t>合計</t>
    <rPh sb="0" eb="2">
      <t>ゴウケイ</t>
    </rPh>
    <phoneticPr fontId="1"/>
  </si>
  <si>
    <t>3項目以上</t>
  </si>
  <si>
    <t>参加立場</t>
    <rPh sb="0" eb="4">
      <t>サンカタチバ</t>
    </rPh>
    <phoneticPr fontId="1"/>
  </si>
  <si>
    <t>・監理技術者
・主任担当者
・担当者
　の別</t>
    <rPh sb="1" eb="6">
      <t>カンリギジュツシャ</t>
    </rPh>
    <rPh sb="8" eb="13">
      <t>シュニンタントウシャ</t>
    </rPh>
    <rPh sb="15" eb="18">
      <t>タントウシャ</t>
    </rPh>
    <rPh sb="21" eb="22">
      <t>ベツ</t>
    </rPh>
    <phoneticPr fontId="1"/>
  </si>
  <si>
    <t>全ＣＭ</t>
    <rPh sb="0" eb="1">
      <t>ゼン</t>
    </rPh>
    <phoneticPr fontId="1"/>
  </si>
  <si>
    <t>提　出　書　類　の　内　容</t>
    <rPh sb="0" eb="1">
      <t>テイ</t>
    </rPh>
    <rPh sb="2" eb="3">
      <t>デ</t>
    </rPh>
    <rPh sb="4" eb="5">
      <t>ショ</t>
    </rPh>
    <rPh sb="6" eb="7">
      <t>タグイ</t>
    </rPh>
    <rPh sb="10" eb="11">
      <t>ウチ</t>
    </rPh>
    <rPh sb="12" eb="13">
      <t>カタチ</t>
    </rPh>
    <phoneticPr fontId="1"/>
  </si>
  <si>
    <t>備　　　　考</t>
    <rPh sb="0" eb="1">
      <t>ビ</t>
    </rPh>
    <rPh sb="5" eb="6">
      <t>コウ</t>
    </rPh>
    <phoneticPr fontId="1"/>
  </si>
  <si>
    <t>(様式１６）</t>
    <rPh sb="1" eb="3">
      <t>ヨウシキ</t>
    </rPh>
    <phoneticPr fontId="1"/>
  </si>
  <si>
    <t>受領確認書</t>
  </si>
  <si>
    <t>受付番号</t>
  </si>
  <si>
    <t>受付印</t>
  </si>
  <si>
    <t>御社の参加表明書は、右記の受付番号で受領しました。</t>
  </si>
  <si>
    <t>参加表明書</t>
  </si>
  <si>
    <t>令和　　年　　月　　日</t>
  </si>
  <si>
    <t>置賜広域行政事務組合理事長　あて</t>
  </si>
  <si>
    <t>商号又は名称</t>
  </si>
  <si>
    <t>記</t>
  </si>
  <si>
    <t>以下に本業務の担当者について記入してください。</t>
  </si>
  <si>
    <t>氏名</t>
  </si>
  <si>
    <t>所属</t>
  </si>
  <si>
    <t>電話番号</t>
  </si>
  <si>
    <t>FAX番号</t>
  </si>
  <si>
    <t>E-mail</t>
  </si>
  <si>
    <t>〒</t>
    <phoneticPr fontId="1"/>
  </si>
  <si>
    <t>代表者職・氏名</t>
    <phoneticPr fontId="1"/>
  </si>
  <si>
    <t>㊞</t>
    <phoneticPr fontId="1"/>
  </si>
  <si>
    <t>住所</t>
    <phoneticPr fontId="1"/>
  </si>
  <si>
    <t>郵便番号</t>
    <phoneticPr fontId="1"/>
  </si>
  <si>
    <t>会社概要書</t>
    <rPh sb="0" eb="4">
      <t>カイシャガイヨウ</t>
    </rPh>
    <phoneticPr fontId="1"/>
  </si>
  <si>
    <t>（様式２)</t>
    <phoneticPr fontId="1"/>
  </si>
  <si>
    <t>会社名</t>
  </si>
  <si>
    <t>代表者氏名</t>
  </si>
  <si>
    <t>所在地</t>
  </si>
  <si>
    <t>設立年月日</t>
  </si>
  <si>
    <t>資本金</t>
  </si>
  <si>
    <t>主たる営業品目</t>
  </si>
  <si>
    <t>従業員数</t>
  </si>
  <si>
    <t>営業所名</t>
  </si>
  <si>
    <t>本業務における取扱い業務</t>
  </si>
  <si>
    <t>主たる営業所</t>
    <rPh sb="0" eb="1">
      <t>シュ</t>
    </rPh>
    <rPh sb="3" eb="6">
      <t>エイギョウショ</t>
    </rPh>
    <phoneticPr fontId="1"/>
  </si>
  <si>
    <t>資本関係又は人的関係に関する申告書</t>
    <phoneticPr fontId="1"/>
  </si>
  <si>
    <t>　資本関係又は人的関係のある者について、次のとおり申告します。</t>
    <phoneticPr fontId="1"/>
  </si>
  <si>
    <t>１　親会社と子会社の関係にある他の入札参加資格者</t>
  </si>
  <si>
    <t>商号又は名称</t>
    <rPh sb="0" eb="2">
      <t>ショウゴウ</t>
    </rPh>
    <rPh sb="2" eb="3">
      <t>マタ</t>
    </rPh>
    <rPh sb="4" eb="6">
      <t>メイショウ</t>
    </rPh>
    <phoneticPr fontId="1"/>
  </si>
  <si>
    <t>所在地</t>
    <rPh sb="0" eb="3">
      <t>ショザイチ</t>
    </rPh>
    <phoneticPr fontId="1"/>
  </si>
  <si>
    <t>２　親会社を同じくする子会社同士の関係にある他の入札参加者</t>
    <rPh sb="2" eb="5">
      <t>オヤガイシャ</t>
    </rPh>
    <rPh sb="6" eb="7">
      <t>オナ</t>
    </rPh>
    <rPh sb="22" eb="23">
      <t>ホカ</t>
    </rPh>
    <rPh sb="28" eb="29">
      <t>シャ</t>
    </rPh>
    <phoneticPr fontId="1"/>
  </si>
  <si>
    <t>　　親会社を同じくする子会社同士の関係にある他の入札参加者は、次のとおりです。</t>
    <rPh sb="31" eb="32">
      <t>ツギ</t>
    </rPh>
    <phoneticPr fontId="1"/>
  </si>
  <si>
    <t>　①親会社の関係にある他の入札参加資格者は、次のとおりです。</t>
    <phoneticPr fontId="1"/>
  </si>
  <si>
    <t>　②子会社の関係にある他の入札参加資格者は、次のとおりです。</t>
    <phoneticPr fontId="1"/>
  </si>
  <si>
    <t>当社の役員等</t>
    <rPh sb="0" eb="2">
      <t>トウシャ</t>
    </rPh>
    <rPh sb="3" eb="6">
      <t>ヤクイントウ</t>
    </rPh>
    <phoneticPr fontId="1"/>
  </si>
  <si>
    <t>兼任先及び兼任先の役職</t>
    <rPh sb="0" eb="3">
      <t>ケンニンサキ</t>
    </rPh>
    <rPh sb="3" eb="4">
      <t>オヨ</t>
    </rPh>
    <rPh sb="5" eb="8">
      <t>ケンニンサキ</t>
    </rPh>
    <rPh sb="9" eb="11">
      <t>ヤクショク</t>
    </rPh>
    <phoneticPr fontId="1"/>
  </si>
  <si>
    <t>役職</t>
    <rPh sb="0" eb="2">
      <t>ヤクショク</t>
    </rPh>
    <phoneticPr fontId="1"/>
  </si>
  <si>
    <t>氏名</t>
    <rPh sb="0" eb="2">
      <t>シメイ</t>
    </rPh>
    <phoneticPr fontId="1"/>
  </si>
  <si>
    <t>　　役員等を兼任している他の入札参加資格者は、次のとおりです。</t>
    <phoneticPr fontId="1"/>
  </si>
  <si>
    <t>業務提案書提出届</t>
    <phoneticPr fontId="1"/>
  </si>
  <si>
    <t>（様式１４)</t>
    <phoneticPr fontId="1"/>
  </si>
  <si>
    <t>　置賜広域行政事務組合消防本部・米沢消防署庁舎整備に係るＣＭ（コンストラクション・マネジメント）業務委託公募型プロポーザルに対して、「置賜広域行政事務組合消防本部・米沢消防署庁舎整備に係るＣＭ（コンストラクション・マネジメント）業務委託公募型プロポーザル要項」に基づき、業務提案書を提出します。
　なお、プレゼンテーションの参加者については、以下の者とします。</t>
    <phoneticPr fontId="1"/>
  </si>
  <si>
    <t>プレゼンテーションの参加者</t>
    <rPh sb="10" eb="13">
      <t>サンカシャ</t>
    </rPh>
    <phoneticPr fontId="1"/>
  </si>
  <si>
    <t>担当分野</t>
    <rPh sb="0" eb="2">
      <t>タントウ</t>
    </rPh>
    <rPh sb="2" eb="4">
      <t>ブンヤ</t>
    </rPh>
    <phoneticPr fontId="1"/>
  </si>
  <si>
    <t>参加者①</t>
    <rPh sb="0" eb="3">
      <t>サンカシャ</t>
    </rPh>
    <phoneticPr fontId="1"/>
  </si>
  <si>
    <t>参加者②</t>
    <rPh sb="0" eb="3">
      <t>サンカシャ</t>
    </rPh>
    <phoneticPr fontId="1"/>
  </si>
  <si>
    <t>参加者③</t>
    <rPh sb="0" eb="3">
      <t>サンカシャ</t>
    </rPh>
    <phoneticPr fontId="1"/>
  </si>
  <si>
    <t>　置賜広域行政事務組合消防本部・米沢消防署庁舎整備に係るＣＭ（コンストラクション・マネジメント）業務委託の公募型プロポーザルについて、都合により辞退します。</t>
    <phoneticPr fontId="1"/>
  </si>
  <si>
    <t>資本関係又は人的関係に関する申告書</t>
    <rPh sb="0" eb="2">
      <t>シホン</t>
    </rPh>
    <rPh sb="2" eb="4">
      <t>カンケイ</t>
    </rPh>
    <rPh sb="4" eb="5">
      <t>マタ</t>
    </rPh>
    <rPh sb="6" eb="8">
      <t>ジンテキ</t>
    </rPh>
    <rPh sb="8" eb="10">
      <t>カンケイ</t>
    </rPh>
    <rPh sb="11" eb="12">
      <t>カン</t>
    </rPh>
    <rPh sb="14" eb="17">
      <t>シンコクショ</t>
    </rPh>
    <phoneticPr fontId="1"/>
  </si>
  <si>
    <t>業務提案書提出届</t>
    <rPh sb="0" eb="2">
      <t>ギョウム</t>
    </rPh>
    <rPh sb="2" eb="4">
      <t>テイアン</t>
    </rPh>
    <rPh sb="4" eb="5">
      <t>ショ</t>
    </rPh>
    <rPh sb="5" eb="8">
      <t>テイシュツトドケ</t>
    </rPh>
    <phoneticPr fontId="1"/>
  </si>
  <si>
    <t>辞退届</t>
    <rPh sb="0" eb="3">
      <t>ジタイトドケ</t>
    </rPh>
    <phoneticPr fontId="1"/>
  </si>
  <si>
    <t>Ａ４判片面１枚</t>
    <rPh sb="2" eb="3">
      <t>バン</t>
    </rPh>
    <rPh sb="3" eb="5">
      <t>カタメン</t>
    </rPh>
    <rPh sb="6" eb="7">
      <t>マイ</t>
    </rPh>
    <phoneticPr fontId="1"/>
  </si>
  <si>
    <t>参加者名（会社名）</t>
    <rPh sb="0" eb="4">
      <t>サンカシャメイ</t>
    </rPh>
    <rPh sb="5" eb="7">
      <t>カイシャ</t>
    </rPh>
    <rPh sb="7" eb="8">
      <t>ナ</t>
    </rPh>
    <phoneticPr fontId="1"/>
  </si>
  <si>
    <t>基本計画段階、設計施工者選定段階、基本設計段階、実施設計段階、工事発注段階、工事段階のうち担当業務</t>
    <rPh sb="0" eb="2">
      <t>キホン</t>
    </rPh>
    <rPh sb="2" eb="4">
      <t>ケイカク</t>
    </rPh>
    <rPh sb="4" eb="6">
      <t>ダンカイ</t>
    </rPh>
    <rPh sb="7" eb="9">
      <t>セッケイ</t>
    </rPh>
    <rPh sb="9" eb="11">
      <t>セコウ</t>
    </rPh>
    <rPh sb="11" eb="12">
      <t>シャ</t>
    </rPh>
    <rPh sb="12" eb="14">
      <t>センテイ</t>
    </rPh>
    <rPh sb="14" eb="16">
      <t>ダンカイ</t>
    </rPh>
    <rPh sb="17" eb="19">
      <t>キホン</t>
    </rPh>
    <rPh sb="19" eb="21">
      <t>セッケイ</t>
    </rPh>
    <rPh sb="21" eb="23">
      <t>ダンカイ</t>
    </rPh>
    <rPh sb="24" eb="26">
      <t>ジッシ</t>
    </rPh>
    <rPh sb="26" eb="28">
      <t>セッケイ</t>
    </rPh>
    <rPh sb="28" eb="30">
      <t>ダンカイ</t>
    </rPh>
    <rPh sb="31" eb="33">
      <t>コウジ</t>
    </rPh>
    <rPh sb="33" eb="35">
      <t>ハッチュウ</t>
    </rPh>
    <rPh sb="35" eb="37">
      <t>ダンカイ</t>
    </rPh>
    <rPh sb="38" eb="40">
      <t>コウジ</t>
    </rPh>
    <rPh sb="40" eb="42">
      <t>ダンカイ</t>
    </rPh>
    <rPh sb="45" eb="47">
      <t>タントウ</t>
    </rPh>
    <rPh sb="47" eb="48">
      <t>ギョウ</t>
    </rPh>
    <rPh sb="48" eb="49">
      <t>ツトム</t>
    </rPh>
    <phoneticPr fontId="1"/>
  </si>
  <si>
    <t>業務実施方針</t>
  </si>
  <si>
    <t>【テーマ１】:</t>
    <phoneticPr fontId="1"/>
  </si>
  <si>
    <t>（様式１)</t>
    <phoneticPr fontId="1"/>
  </si>
  <si>
    <t>質問書</t>
    <rPh sb="0" eb="3">
      <t>シツモンショ</t>
    </rPh>
    <phoneticPr fontId="1"/>
  </si>
  <si>
    <t>置賜広域行政事務組合消防本部・米沢消防署庁舎整備に係るＣＭ（コンストラクション・マネジメント）業務委託公募型プロポーザルについて、次のとおり質問します。</t>
    <rPh sb="0" eb="10">
      <t>オキ</t>
    </rPh>
    <rPh sb="10" eb="14">
      <t>ショウボウホンブ</t>
    </rPh>
    <rPh sb="15" eb="24">
      <t>ヨネショウチョウシャセイビ</t>
    </rPh>
    <rPh sb="25" eb="26">
      <t>カカ</t>
    </rPh>
    <rPh sb="47" eb="51">
      <t>ギョウムイタク</t>
    </rPh>
    <rPh sb="51" eb="54">
      <t>コウボガタ</t>
    </rPh>
    <phoneticPr fontId="1"/>
  </si>
  <si>
    <t>担当者名</t>
    <rPh sb="0" eb="3">
      <t>タントウシャ</t>
    </rPh>
    <rPh sb="3" eb="4">
      <t>メイ</t>
    </rPh>
    <phoneticPr fontId="1"/>
  </si>
  <si>
    <t>電話番号</t>
    <phoneticPr fontId="1"/>
  </si>
  <si>
    <t>E-mail</t>
    <phoneticPr fontId="1"/>
  </si>
  <si>
    <t>№</t>
    <phoneticPr fontId="1"/>
  </si>
  <si>
    <t>質問内容</t>
    <rPh sb="0" eb="4">
      <t>シツモンナイヨウ</t>
    </rPh>
    <phoneticPr fontId="1"/>
  </si>
  <si>
    <t>資料名及びページ番号</t>
    <rPh sb="0" eb="3">
      <t>シリョウメイ</t>
    </rPh>
    <rPh sb="3" eb="4">
      <t>オヨ</t>
    </rPh>
    <rPh sb="8" eb="10">
      <t>バンゴウ</t>
    </rPh>
    <phoneticPr fontId="1"/>
  </si>
  <si>
    <t>※記入欄が不足する場合は、適宜、追加して作成すること。</t>
    <phoneticPr fontId="1"/>
  </si>
  <si>
    <t>（様式３)</t>
    <phoneticPr fontId="1"/>
  </si>
  <si>
    <t>(様式１３）</t>
    <rPh sb="1" eb="3">
      <t>ヨウシキ</t>
    </rPh>
    <phoneticPr fontId="1"/>
  </si>
  <si>
    <t>３　一方の会社の役員（個人事業主を含む。）が他方の会社の役員又は管財人を現に兼ねている
　関係にある他の入札参加資格者</t>
    <phoneticPr fontId="1"/>
  </si>
  <si>
    <t>（様式１５)</t>
    <phoneticPr fontId="1"/>
  </si>
  <si>
    <t>(様式１７）</t>
    <rPh sb="1" eb="3">
      <t>ヨウシキ</t>
    </rPh>
    <phoneticPr fontId="1"/>
  </si>
  <si>
    <t>テーマ別業務提案書</t>
    <rPh sb="3" eb="4">
      <t>ベツ</t>
    </rPh>
    <rPh sb="4" eb="6">
      <t>ギョウム</t>
    </rPh>
    <rPh sb="6" eb="8">
      <t>テイアン</t>
    </rPh>
    <rPh sb="8" eb="9">
      <t>ショ</t>
    </rPh>
    <phoneticPr fontId="1"/>
  </si>
  <si>
    <t>（様式１８)</t>
    <phoneticPr fontId="1"/>
  </si>
  <si>
    <t>会社概要書</t>
    <rPh sb="0" eb="2">
      <t>カイシャ</t>
    </rPh>
    <rPh sb="2" eb="4">
      <t>ガイヨウ</t>
    </rPh>
    <rPh sb="4" eb="5">
      <t>ショ</t>
    </rPh>
    <phoneticPr fontId="1"/>
  </si>
  <si>
    <t>参加者に所属する有資格者数</t>
    <phoneticPr fontId="1"/>
  </si>
  <si>
    <t>什器、備品、特殊機器計画主任担当者の経歴等</t>
    <rPh sb="0" eb="2">
      <t>ジュウキ</t>
    </rPh>
    <rPh sb="3" eb="5">
      <t>ビヒン</t>
    </rPh>
    <rPh sb="6" eb="12">
      <t>トクシュキキケイカク</t>
    </rPh>
    <rPh sb="12" eb="17">
      <t>シュニンタントウシャ</t>
    </rPh>
    <rPh sb="18" eb="20">
      <t>ケイレキ</t>
    </rPh>
    <rPh sb="20" eb="21">
      <t>トウ</t>
    </rPh>
    <phoneticPr fontId="1"/>
  </si>
  <si>
    <t>テーマ別業務提案書（３テーマ）</t>
    <rPh sb="3" eb="4">
      <t>ベツ</t>
    </rPh>
    <rPh sb="4" eb="6">
      <t>ギョウム</t>
    </rPh>
    <rPh sb="6" eb="9">
      <t>テイアンショ</t>
    </rPh>
    <phoneticPr fontId="1"/>
  </si>
  <si>
    <t>様式１</t>
    <rPh sb="0" eb="2">
      <t>ヨウシキ</t>
    </rPh>
    <phoneticPr fontId="1"/>
  </si>
  <si>
    <t>様式２</t>
    <rPh sb="0" eb="2">
      <t>ヨウシキ</t>
    </rPh>
    <phoneticPr fontId="1"/>
  </si>
  <si>
    <t>様式３</t>
    <rPh sb="0" eb="2">
      <t>ヨウシキ</t>
    </rPh>
    <phoneticPr fontId="1"/>
  </si>
  <si>
    <t>様式４</t>
    <rPh sb="0" eb="2">
      <t>ヨウシキ</t>
    </rPh>
    <phoneticPr fontId="1"/>
  </si>
  <si>
    <t>様式５</t>
    <rPh sb="0" eb="2">
      <t>ヨウシキ</t>
    </rPh>
    <phoneticPr fontId="1"/>
  </si>
  <si>
    <t>様式６</t>
    <rPh sb="0" eb="2">
      <t>ヨウシキ</t>
    </rPh>
    <phoneticPr fontId="1"/>
  </si>
  <si>
    <t>様式７</t>
    <rPh sb="0" eb="2">
      <t>ヨウシキ</t>
    </rPh>
    <phoneticPr fontId="1"/>
  </si>
  <si>
    <t>様式８</t>
    <rPh sb="0" eb="2">
      <t>ヨウシキ</t>
    </rPh>
    <phoneticPr fontId="1"/>
  </si>
  <si>
    <t>様式９</t>
    <rPh sb="0" eb="2">
      <t>ヨウシキ</t>
    </rPh>
    <phoneticPr fontId="1"/>
  </si>
  <si>
    <t>様式１０</t>
    <rPh sb="0" eb="2">
      <t>ヨウシキ</t>
    </rPh>
    <phoneticPr fontId="1"/>
  </si>
  <si>
    <t>様式１１</t>
    <rPh sb="0" eb="2">
      <t>ヨウシキ</t>
    </rPh>
    <phoneticPr fontId="1"/>
  </si>
  <si>
    <t>様式１２</t>
    <rPh sb="0" eb="2">
      <t>ヨウシキ</t>
    </rPh>
    <phoneticPr fontId="1"/>
  </si>
  <si>
    <t>様式１３</t>
    <rPh sb="0" eb="2">
      <t>ヨウシキ</t>
    </rPh>
    <phoneticPr fontId="1"/>
  </si>
  <si>
    <t>様式１４</t>
    <rPh sb="0" eb="2">
      <t>ヨウシキ</t>
    </rPh>
    <phoneticPr fontId="1"/>
  </si>
  <si>
    <t>様式１５</t>
    <rPh sb="0" eb="2">
      <t>ヨウシキ</t>
    </rPh>
    <phoneticPr fontId="1"/>
  </si>
  <si>
    <t>様式１６</t>
    <rPh sb="0" eb="2">
      <t>ヨウシキ</t>
    </rPh>
    <phoneticPr fontId="1"/>
  </si>
  <si>
    <t>様式１７</t>
    <rPh sb="0" eb="2">
      <t>ヨウシキ</t>
    </rPh>
    <phoneticPr fontId="1"/>
  </si>
  <si>
    <t>様式１８</t>
    <rPh sb="0" eb="2">
      <t>ヨウシキ</t>
    </rPh>
    <phoneticPr fontId="1"/>
  </si>
  <si>
    <t>様式</t>
    <rPh sb="0" eb="1">
      <t>サマ</t>
    </rPh>
    <rPh sb="1" eb="2">
      <t>シキ</t>
    </rPh>
    <phoneticPr fontId="1"/>
  </si>
  <si>
    <t>置賜広域行政事務組合理事長　あて</t>
    <rPh sb="12" eb="13">
      <t>チョウ</t>
    </rPh>
    <phoneticPr fontId="1"/>
  </si>
  <si>
    <t>代表者氏名</t>
    <rPh sb="0" eb="3">
      <t>ダイヒョウシャ</t>
    </rPh>
    <rPh sb="3" eb="5">
      <t>シメイ</t>
    </rPh>
    <phoneticPr fontId="1"/>
  </si>
  <si>
    <t>・記入の対象となるのは、置賜広域行政事務組合の競争入札参加登録簿に登載されている者又は申請を行う者に限ります。</t>
  </si>
  <si>
    <t>・記載事項の真偽を確認するため、会社法（平成17年法律第86号）第121条に規定する株主名簿の写</t>
  </si>
  <si>
    <t>しその他関係資料の提出を求めることがあります。</t>
  </si>
  <si>
    <t>【備考】</t>
    <phoneticPr fontId="1"/>
  </si>
  <si>
    <t>１テーマＡ３判片面１枚</t>
    <rPh sb="6" eb="7">
      <t>バン</t>
    </rPh>
    <rPh sb="7" eb="9">
      <t>カタメン</t>
    </rPh>
    <rPh sb="10" eb="11">
      <t>マイ</t>
    </rPh>
    <phoneticPr fontId="1"/>
  </si>
  <si>
    <t>【テーマ３】:</t>
    <phoneticPr fontId="1"/>
  </si>
  <si>
    <t>業務受注年月</t>
    <rPh sb="0" eb="2">
      <t>ギョウム</t>
    </rPh>
    <rPh sb="2" eb="4">
      <t>ジュチュウ</t>
    </rPh>
    <rPh sb="4" eb="6">
      <t>ネンゲツ</t>
    </rPh>
    <phoneticPr fontId="1"/>
  </si>
  <si>
    <r>
      <rPr>
        <u/>
        <sz val="10"/>
        <rFont val="ＭＳ 明朝"/>
        <family val="1"/>
        <charset val="128"/>
      </rPr>
      <t>１．記載した業務については契約書（鑑）の写し、業務の内容がわかる仕様書等及び施設の概要が同種業務又は類
似業務に該当することが正確に確認できる資料等の参考資料を提出してください。</t>
    </r>
    <r>
      <rPr>
        <sz val="10"/>
        <rFont val="ＭＳ 明朝"/>
        <family val="1"/>
        <charset val="128"/>
      </rPr>
      <t xml:space="preserve">
２．参加者の実績を5件まで入力してください。入力可能な実績は、実施要項の同種業務、類似業務に限ります。
３．区分、担当CMの欄は、「選択」というセルをクリック後、下向き矢印をクリックし、リストから該当するもの
　を選んでください。
４．※評価欄の内容を編集しないでください。
５．受注者欄は、単独の場合は自社名を、協力で参加した場合は元請企業を、カッコ書きで入力してください。
６．担当業務は、「基本計画段階」、「設計施工者選定段階」、「基本設計段階」、「実施設計段階」、「工事発
　注段階」、「工事段階」の各CMのうち、担当したものを入力してください。すべてを行った場合は「全ＣＭ」と
　記入 してください。なお、実績として記入できるものは、参加表明書提出日まで入力してください。
７．契約内に複数棟ある場合、施設の概要は、同種業務・類似業務に該当する棟又は部分について入力してくださ
 い。</t>
    </r>
    <rPh sb="2" eb="4">
      <t>キサイ</t>
    </rPh>
    <rPh sb="92" eb="95">
      <t>サンカシャ</t>
    </rPh>
    <rPh sb="96" eb="98">
      <t>ジッセキ</t>
    </rPh>
    <rPh sb="100" eb="101">
      <t>ケン</t>
    </rPh>
    <rPh sb="103" eb="104">
      <t>ニュウ</t>
    </rPh>
    <rPh sb="104" eb="105">
      <t>チカラ</t>
    </rPh>
    <rPh sb="112" eb="114">
      <t>ニュウリョク</t>
    </rPh>
    <rPh sb="114" eb="116">
      <t>カノウ</t>
    </rPh>
    <rPh sb="117" eb="119">
      <t>ジッセキ</t>
    </rPh>
    <rPh sb="371" eb="372">
      <t>オコナ</t>
    </rPh>
    <rPh sb="374" eb="376">
      <t>バアイ</t>
    </rPh>
    <rPh sb="378" eb="379">
      <t>ゼン</t>
    </rPh>
    <rPh sb="385" eb="387">
      <t>キニュウ</t>
    </rPh>
    <phoneticPr fontId="1"/>
  </si>
  <si>
    <r>
      <t xml:space="preserve">１．保有する資格証の写しを添付してください。
２．記載した業務については契約書（鑑）の写し、業務の内容がわかる仕様書等及び施設の概要が同種業務又は類似業務に該当することが正確に確認できる資料等の参考資料を添付してください。
</t>
    </r>
    <r>
      <rPr>
        <sz val="10"/>
        <rFont val="ＭＳ 明朝"/>
        <family val="1"/>
        <charset val="128"/>
      </rPr>
      <t>３．⑦区分、参加立場の欄は、「選択」というセルをクリック後、リストから該当するものを選んでください。
４．実績を5件まで入力してください。入力可能な実績は、実施要項の同種業務、類似業務に限ります。
５．評価欄は内容を編集しないでください。
６．担当業務は、「基本計画段階」、「設計施工者選定段階」、「基本設計段階」、「実施設計段階」、「工事発注段階」、「工事段階」の各CMのうち、担当したものを入力してください。すべてを行った場合は「全ＣＭ」と記入してください。なお、実績として記入できるものは、参加表明書提出日まで入力してください。</t>
    </r>
    <rPh sb="102" eb="104">
      <t>テンプ</t>
    </rPh>
    <phoneticPr fontId="1"/>
  </si>
  <si>
    <r>
      <t xml:space="preserve">１．保有する資格証の写しを添付してください。
２．記載した業務については契約書（鑑）の写し、業務の内容がわかる仕様書等及び施設の概要が同種業務又は類似業務に該当することが正確に確認できる資料等の参考資料を添付してください。
</t>
    </r>
    <r>
      <rPr>
        <sz val="10"/>
        <rFont val="ＭＳ 明朝"/>
        <family val="1"/>
        <charset val="128"/>
      </rPr>
      <t>３．⑦区分、参加立場の欄は、「選択」というセルをクリック後、リストから該当するものを選んでください。
４．実績を5件まで入力してください。入力可能な実績は、実施要項の同種業務、類似業務に限ります。
５．評価欄は内容を編集しないでください。
６．担当業務は、「基本計画段階」、「設計施工者選定段階」、「基本設計段階」、「実施設計段階」、「工事発注段階」、「工事段階」の各CMのうち、担当したものを入力してください。すべてを行った場合は「全ＣＭ」と記入してください。なお、実績として記入できるものは、参加表明書提出日まで入力してください。
７．管理技術者と兼務する場合は、実績評価点に0.5を乗じた点数を実績合計点とします。</t>
    </r>
    <rPh sb="102" eb="104">
      <t>テンプ</t>
    </rPh>
    <phoneticPr fontId="1"/>
  </si>
  <si>
    <r>
      <t xml:space="preserve">１．保有する資格証の写しを添付してください。
２．記載した業務については契約書（鑑）の写し、業務の内容がわかる仕様書等及び施設の概要が同種業務又は類似業務に該当することが正確に確認できる資料等の参考資料を添付してください。
</t>
    </r>
    <r>
      <rPr>
        <sz val="10"/>
        <rFont val="ＭＳ 明朝"/>
        <family val="1"/>
        <charset val="128"/>
      </rPr>
      <t>３．⑦区分、参加立場の欄は、「選択」というセルをクリック後、リストから該当するものを選んでください。
４．実績を5件まで入力してください。入力可能な実績は、実施要項の同種業務、類似業務に限ります。
５．評価欄は内容を編集しないでください。
６．担当業務は、「基本計画段階」、「設計施工者選定段階」、「基本設計段階」、「実施設計段階」、「工事発注段階」、「工事段階」の各CMのうち、担当したものを入力してください。すべてを行った場合は「全ＣＭ」と記入してください。なお、実績として記入できるものは、参加表明書提出日まで入力してください。</t>
    </r>
    <r>
      <rPr>
        <u/>
        <sz val="10"/>
        <rFont val="ＭＳ 明朝"/>
        <family val="1"/>
        <charset val="128"/>
      </rPr>
      <t xml:space="preserve">
</t>
    </r>
    <r>
      <rPr>
        <sz val="10"/>
        <rFont val="ＭＳ 明朝"/>
        <family val="1"/>
        <charset val="128"/>
      </rPr>
      <t>７.他の主任技術者と兼務する場合は、実績評価点に0.5を乗じた点数を実績合計点とします。</t>
    </r>
    <rPh sb="102" eb="104">
      <t>テンプ</t>
    </rPh>
    <phoneticPr fontId="1"/>
  </si>
  <si>
    <t>うち2項目</t>
  </si>
  <si>
    <t>類似</t>
  </si>
  <si>
    <t>⑤在職年数</t>
    <rPh sb="1" eb="3">
      <t>ザイショク</t>
    </rPh>
    <rPh sb="3" eb="5">
      <t>ネンスウ</t>
    </rPh>
    <phoneticPr fontId="1"/>
  </si>
  <si>
    <t>置賜広域行政事務組合消防本部・米沢消防署庁舎整備に係る
ＣＭ（コンストラクション・マネジメント）業務委託公募型プロポーザル様式集</t>
    <rPh sb="0" eb="10">
      <t>オキ</t>
    </rPh>
    <rPh sb="10" eb="14">
      <t>ショウボウホンブ</t>
    </rPh>
    <rPh sb="15" eb="20">
      <t>ヨネショウ</t>
    </rPh>
    <rPh sb="20" eb="24">
      <t>チョウシャセイビ</t>
    </rPh>
    <rPh sb="25" eb="26">
      <t>カカ</t>
    </rPh>
    <rPh sb="48" eb="50">
      <t>ギョウム</t>
    </rPh>
    <rPh sb="50" eb="52">
      <t>イタク</t>
    </rPh>
    <rPh sb="52" eb="55">
      <t>コウボガタ</t>
    </rPh>
    <rPh sb="61" eb="63">
      <t>ヨウシキ</t>
    </rPh>
    <rPh sb="63" eb="64">
      <t>シュウ</t>
    </rPh>
    <phoneticPr fontId="1"/>
  </si>
  <si>
    <t>受付期限：令和８年９月18日（金）17時00分まで
送付先：置賜広域行政事務組合事務局施設課計画調整係（shisetsu@okikou.or.jp）
メール送付後、必ず置賜広域行政事務組合事務局施設課計画調整係（0238-26-7488）に電話し、受信確認を行うこと。</t>
    <rPh sb="15" eb="16">
      <t>キン</t>
    </rPh>
    <rPh sb="30" eb="40">
      <t>オキ</t>
    </rPh>
    <rPh sb="40" eb="43">
      <t>ジムキョク</t>
    </rPh>
    <rPh sb="43" eb="46">
      <t>シセツカ</t>
    </rPh>
    <rPh sb="46" eb="51">
      <t>ケイカクチョウセイカカリ</t>
    </rPh>
    <rPh sb="84" eb="94">
      <t>オキ</t>
    </rPh>
    <rPh sb="94" eb="99">
      <t>ジムキョクシセツ</t>
    </rPh>
    <rPh sb="99" eb="100">
      <t>カ</t>
    </rPh>
    <rPh sb="100" eb="105">
      <t>ケイカクチョウセイカカリ</t>
    </rPh>
    <phoneticPr fontId="1"/>
  </si>
  <si>
    <t>管理技術者</t>
  </si>
  <si>
    <t>選択</t>
    <phoneticPr fontId="1"/>
  </si>
  <si>
    <t>一級建築施工管理技士</t>
    <phoneticPr fontId="1"/>
  </si>
  <si>
    <t xml:space="preserve">管理技術者の経歴等 </t>
    <rPh sb="0" eb="2">
      <t>カンリ</t>
    </rPh>
    <rPh sb="2" eb="4">
      <t>ギジュツ</t>
    </rPh>
    <rPh sb="4" eb="5">
      <t>シャ</t>
    </rPh>
    <rPh sb="6" eb="8">
      <t>ケイレキ</t>
    </rPh>
    <rPh sb="8" eb="9">
      <t>トウ</t>
    </rPh>
    <phoneticPr fontId="1"/>
  </si>
  <si>
    <t>１.①欄については複数の資格を有する職員がいる場合、いずれか一つの資格欄にのみ記入してください。なお、実施要領第５章１参加資格要件(5)の資格者は、ＣＣＭＪの資格欄に記入してください。
２.②欄については、参考として資格所有者の延べ人数を記入してください。</t>
    <rPh sb="3" eb="4">
      <t>ラン</t>
    </rPh>
    <rPh sb="9" eb="11">
      <t>フクスウ</t>
    </rPh>
    <rPh sb="12" eb="14">
      <t>シカク</t>
    </rPh>
    <rPh sb="15" eb="16">
      <t>ユウ</t>
    </rPh>
    <rPh sb="18" eb="20">
      <t>ショクイン</t>
    </rPh>
    <rPh sb="23" eb="25">
      <t>バアイ</t>
    </rPh>
    <rPh sb="30" eb="31">
      <t>ヒト</t>
    </rPh>
    <rPh sb="33" eb="35">
      <t>シカク</t>
    </rPh>
    <rPh sb="35" eb="36">
      <t>ラン</t>
    </rPh>
    <rPh sb="39" eb="41">
      <t>キニュウ</t>
    </rPh>
    <rPh sb="96" eb="97">
      <t>ラン</t>
    </rPh>
    <rPh sb="103" eb="105">
      <t>サンコウ</t>
    </rPh>
    <rPh sb="108" eb="110">
      <t>シカク</t>
    </rPh>
    <rPh sb="110" eb="113">
      <t>ショユウシャ</t>
    </rPh>
    <rPh sb="114" eb="115">
      <t>ノ</t>
    </rPh>
    <rPh sb="116" eb="118">
      <t>ニンズウ</t>
    </rPh>
    <rPh sb="119" eb="121">
      <t>キニュウ</t>
    </rPh>
    <phoneticPr fontId="1"/>
  </si>
  <si>
    <t>　置賜広域行政事務組合消防本部・米沢消防署庁舎整備ＣＭ（コンストラクション・マネジメント）業務委託公募型プロポーザルに参加したいので、関係書類を添えて提出いたします。
　実施要領に規定する参加者の要件をすべて満たしていることを誓約し、相違があった場合は、参加資格を取り消されても異議を申し立てません。</t>
    <phoneticPr fontId="1"/>
  </si>
  <si>
    <t>※ 本業務において営業所が関係しない場合は、記入不要です。</t>
  </si>
  <si>
    <t>提案者名</t>
    <rPh sb="0" eb="4">
      <t>テイアンシャメイ</t>
    </rPh>
    <phoneticPr fontId="1"/>
  </si>
  <si>
    <t>提案者名：</t>
    <rPh sb="0" eb="2">
      <t>テイアン</t>
    </rPh>
    <rPh sb="2" eb="3">
      <t>シャ</t>
    </rPh>
    <rPh sb="3" eb="4">
      <t>メイ</t>
    </rPh>
    <phoneticPr fontId="1"/>
  </si>
  <si>
    <t>【テーマ2】:</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</si>
</sst>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4">
    <font>
      <sz val="11"/>
      <name val="ＭＳ ゴシック"/>
      <family val="3"/>
      <charset val="128"/>
    </font>
    <font>
      <sz val="6"/>
      <name val="ＭＳ ゴシック"/>
      <family val="3"/>
      <charset val="128"/>
    </font>
    <font>
      <sz val="12"/>
      <name val="ＭＳ 明朝"/>
      <family val="1"/>
      <charset val="128"/>
    </font>
    <font>
      <sz val="11"/>
      <name val="ＭＳ 明朝"/>
      <family val="1"/>
      <charset val="128"/>
    </font>
    <font>
      <sz val="10"/>
      <name val="ＭＳ 明朝"/>
      <family val="1"/>
      <charset val="128"/>
    </font>
    <font>
      <sz val="9"/>
      <name val="ＭＳ 明朝"/>
      <family val="1"/>
      <charset val="128"/>
    </font>
    <font>
      <sz val="8"/>
      <name val="ＭＳ 明朝"/>
      <family val="1"/>
      <charset val="128"/>
    </font>
    <font>
      <sz val="11"/>
      <name val="ＭＳ ゴシック"/>
      <family val="3"/>
      <charset val="128"/>
    </font>
    <font>
      <sz val="8"/>
      <name val="ＭＳ ゴシック"/>
      <family val="3"/>
      <charset val="128"/>
    </font>
    <font>
      <sz val="6"/>
      <name val="ＭＳ 明朝"/>
      <family val="1"/>
      <charset val="128"/>
    </font>
    <font>
      <sz val="11"/>
      <name val="Noto Sans JP DemiLight"/>
      <family val="3"/>
      <charset val="128"/>
    </font>
    <font>
      <sz val="10"/>
      <color rgb="FF000000"/>
      <name val="ＭＳ 明朝"/>
      <family val="1"/>
      <charset val="128"/>
    </font>
    <font>
      <sz val="12"/>
      <color rgb="FF000000"/>
      <name val="ＭＳ 明朝"/>
      <family val="1"/>
      <charset val="128"/>
    </font>
    <font>
      <sz val="12"/>
      <name val="ＭＳ ゴシック"/>
      <family val="3"/>
      <charset val="128"/>
    </font>
    <font>
      <sz val="9"/>
      <color rgb="FF000000"/>
      <name val="ＭＳ 明朝"/>
      <family val="1"/>
      <charset val="128"/>
    </font>
    <font>
      <sz val="11"/>
      <color rgb="FFFF0000"/>
      <name val="ＭＳ 明朝"/>
      <family val="1"/>
      <charset val="128"/>
    </font>
    <font>
      <sz val="14"/>
      <name val="ＭＳ 明朝"/>
      <family val="1"/>
      <charset val="128"/>
    </font>
    <font>
      <sz val="11"/>
      <color rgb="FF000000"/>
      <name val="ＭＳ 明朝"/>
      <family val="1"/>
      <charset val="128"/>
    </font>
    <font>
      <sz val="10.5"/>
      <name val="ＭＳ ゴシック"/>
      <family val="3"/>
      <charset val="128"/>
    </font>
    <font>
      <u/>
      <sz val="10"/>
      <name val="ＭＳ 明朝"/>
      <family val="1"/>
      <charset val="128"/>
    </font>
    <font>
      <sz val="11"/>
      <color theme="0" tint="-0.14999847407452621"/>
      <name val="ＭＳ 明朝"/>
      <family val="1"/>
      <charset val="128"/>
    </font>
    <font>
      <sz val="11"/>
      <color indexed="81"/>
      <name val="MS P ゴシック"/>
      <family val="3"/>
      <charset val="128"/>
    </font>
    <font>
      <sz val="12"/>
      <name val="BIZ UDゴシック"/>
      <family val="3"/>
      <charset val="128"/>
    </font>
    <font>
      <sz val="14"/>
      <name val="BIZ UD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CCFF"/>
        <bgColor indexed="64"/>
      </patternFill>
    </fill>
    <fill>
      <patternFill patternType="solid">
        <fgColor theme="0"/>
        <bgColor indexed="64"/>
      </patternFill>
    </fill>
    <fill>
      <patternFill patternType="solid">
        <fgColor rgb="FFFFFFFF"/>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bottom/>
      <diagonal/>
    </border>
    <border>
      <left style="thin">
        <color indexed="64"/>
      </left>
      <right style="thin">
        <color indexed="64"/>
      </right>
      <top style="double">
        <color indexed="64"/>
      </top>
      <bottom style="thin">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38" fontId="7" fillId="0" borderId="0" applyFont="0" applyFill="0" applyBorder="0" applyAlignment="0" applyProtection="0">
      <alignment vertical="center"/>
    </xf>
  </cellStyleXfs>
  <cellXfs count="230">
    <xf numFmtId="0" fontId="0" fillId="0" borderId="0" xfId="0"/>
    <xf numFmtId="0" fontId="3" fillId="0" borderId="0" xfId="0" applyFont="1" applyAlignment="1">
      <alignment vertical="center"/>
    </xf>
    <xf numFmtId="0" fontId="4" fillId="0" borderId="0" xfId="0" applyFont="1" applyAlignment="1">
      <alignment vertical="center"/>
    </xf>
    <xf numFmtId="0" fontId="3" fillId="0" borderId="6" xfId="0" applyFont="1" applyBorder="1" applyAlignment="1">
      <alignment vertical="center"/>
    </xf>
    <xf numFmtId="0" fontId="3" fillId="0" borderId="0" xfId="0" applyFont="1" applyAlignment="1">
      <alignment horizontal="right" vertical="center"/>
    </xf>
    <xf numFmtId="0" fontId="3" fillId="0" borderId="0" xfId="0" applyFont="1" applyAlignment="1">
      <alignment horizontal="center" vertical="center"/>
    </xf>
    <xf numFmtId="0" fontId="3" fillId="2" borderId="1" xfId="0" applyFont="1" applyFill="1" applyBorder="1" applyAlignment="1">
      <alignment horizontal="center" vertical="center"/>
    </xf>
    <xf numFmtId="0" fontId="3" fillId="2" borderId="16" xfId="0" applyFont="1" applyFill="1" applyBorder="1" applyAlignment="1">
      <alignment vertical="center"/>
    </xf>
    <xf numFmtId="0" fontId="3" fillId="0" borderId="14" xfId="0" applyFont="1" applyBorder="1" applyAlignment="1">
      <alignment horizontal="center" vertical="center"/>
    </xf>
    <xf numFmtId="0" fontId="0" fillId="0" borderId="0" xfId="0" applyAlignment="1">
      <alignment vertical="center"/>
    </xf>
    <xf numFmtId="0" fontId="5" fillId="0" borderId="0" xfId="0" applyFont="1" applyAlignment="1">
      <alignment vertical="center"/>
    </xf>
    <xf numFmtId="0" fontId="3" fillId="0" borderId="13" xfId="0" applyFont="1" applyBorder="1" applyAlignment="1">
      <alignment horizontal="left" vertical="center"/>
    </xf>
    <xf numFmtId="0" fontId="3" fillId="0" borderId="16" xfId="0" applyFont="1" applyBorder="1" applyAlignment="1">
      <alignment horizontal="left" vertical="center"/>
    </xf>
    <xf numFmtId="0" fontId="3" fillId="0" borderId="14" xfId="0" applyFont="1" applyBorder="1" applyAlignment="1">
      <alignment horizontal="left" vertical="center"/>
    </xf>
    <xf numFmtId="0" fontId="8" fillId="0" borderId="0" xfId="0" applyFont="1" applyAlignment="1">
      <alignment vertical="center"/>
    </xf>
    <xf numFmtId="0" fontId="10" fillId="0" borderId="0" xfId="0" applyFont="1" applyAlignment="1">
      <alignment vertical="center"/>
    </xf>
    <xf numFmtId="0" fontId="8" fillId="0" borderId="0" xfId="0" applyFont="1" applyAlignment="1">
      <alignment vertical="center" wrapText="1"/>
    </xf>
    <xf numFmtId="0" fontId="3" fillId="0" borderId="18" xfId="0" applyFont="1" applyBorder="1" applyAlignment="1">
      <alignment horizontal="center" vertical="center"/>
    </xf>
    <xf numFmtId="0" fontId="3" fillId="0" borderId="15" xfId="0" applyFont="1" applyBorder="1" applyAlignment="1">
      <alignment horizontal="center" vertical="center"/>
    </xf>
    <xf numFmtId="0" fontId="3" fillId="4" borderId="13" xfId="0" applyFont="1" applyFill="1" applyBorder="1" applyAlignment="1">
      <alignment horizontal="left" vertical="center"/>
    </xf>
    <xf numFmtId="0" fontId="3" fillId="4" borderId="16" xfId="0" applyFont="1" applyFill="1" applyBorder="1" applyAlignment="1">
      <alignment horizontal="left" vertical="center"/>
    </xf>
    <xf numFmtId="0" fontId="3" fillId="4" borderId="14" xfId="0" applyFont="1" applyFill="1" applyBorder="1" applyAlignment="1">
      <alignment horizontal="left" vertical="center"/>
    </xf>
    <xf numFmtId="0" fontId="3" fillId="0" borderId="1" xfId="0" applyFont="1" applyBorder="1" applyAlignment="1">
      <alignment vertical="center"/>
    </xf>
    <xf numFmtId="0" fontId="3" fillId="0" borderId="1" xfId="0" applyFont="1" applyBorder="1" applyAlignment="1">
      <alignment horizontal="left" vertical="center"/>
    </xf>
    <xf numFmtId="0" fontId="2" fillId="0" borderId="0" xfId="0" applyFont="1" applyAlignment="1">
      <alignment vertical="center"/>
    </xf>
    <xf numFmtId="0" fontId="2" fillId="0" borderId="0" xfId="0" applyFont="1" applyAlignment="1">
      <alignment horizontal="center" vertical="center"/>
    </xf>
    <xf numFmtId="0" fontId="12" fillId="0" borderId="0" xfId="0" applyFont="1" applyAlignment="1">
      <alignment vertical="center"/>
    </xf>
    <xf numFmtId="0" fontId="2" fillId="0" borderId="0" xfId="0" applyFont="1" applyAlignment="1">
      <alignment horizontal="left" vertical="center"/>
    </xf>
    <xf numFmtId="0" fontId="13" fillId="0" borderId="0" xfId="0" applyFont="1"/>
    <xf numFmtId="0" fontId="13" fillId="0" borderId="0" xfId="0" applyFont="1" applyAlignment="1">
      <alignment horizontal="center"/>
    </xf>
    <xf numFmtId="0" fontId="13" fillId="0" borderId="0" xfId="0" applyFont="1" applyAlignment="1">
      <alignment vertical="center"/>
    </xf>
    <xf numFmtId="0" fontId="13" fillId="0" borderId="0" xfId="0" applyFont="1" applyAlignment="1">
      <alignment horizontal="left" vertical="center"/>
    </xf>
    <xf numFmtId="0" fontId="13" fillId="0" borderId="0" xfId="0" applyFont="1" applyAlignment="1">
      <alignment horizontal="left"/>
    </xf>
    <xf numFmtId="0" fontId="2" fillId="0" borderId="0" xfId="0" applyFont="1" applyAlignment="1">
      <alignment vertical="center" wrapText="1"/>
    </xf>
    <xf numFmtId="0" fontId="11" fillId="5" borderId="1" xfId="0" applyFont="1" applyFill="1" applyBorder="1" applyAlignment="1">
      <alignment horizontal="center" vertical="center" wrapText="1"/>
    </xf>
    <xf numFmtId="0" fontId="3" fillId="0" borderId="5" xfId="0" applyFont="1" applyBorder="1" applyAlignment="1">
      <alignment vertical="center"/>
    </xf>
    <xf numFmtId="0" fontId="3" fillId="0" borderId="8" xfId="0" applyFont="1" applyBorder="1" applyAlignment="1">
      <alignment horizontal="left" vertical="center"/>
    </xf>
    <xf numFmtId="0" fontId="15" fillId="0" borderId="9" xfId="0" applyFont="1" applyBorder="1" applyAlignment="1">
      <alignment vertical="center"/>
    </xf>
    <xf numFmtId="0" fontId="16" fillId="0" borderId="0" xfId="0" applyFont="1" applyAlignment="1">
      <alignment vertical="center"/>
    </xf>
    <xf numFmtId="0" fontId="16" fillId="0" borderId="0" xfId="0" applyFont="1" applyAlignment="1">
      <alignment vertical="top"/>
    </xf>
    <xf numFmtId="0" fontId="3" fillId="0" borderId="0" xfId="0" applyFont="1" applyAlignment="1">
      <alignment horizontal="left" vertical="center"/>
    </xf>
    <xf numFmtId="0" fontId="16" fillId="0" borderId="0" xfId="0" applyFont="1" applyAlignment="1">
      <alignment horizontal="centerContinuous" vertical="center"/>
    </xf>
    <xf numFmtId="0" fontId="17" fillId="0" borderId="0" xfId="0" applyFont="1" applyAlignment="1">
      <alignmen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0" fontId="3" fillId="2" borderId="37" xfId="0" applyFont="1" applyFill="1" applyBorder="1" applyAlignment="1">
      <alignment horizontal="center" vertical="center"/>
    </xf>
    <xf numFmtId="0" fontId="3" fillId="2" borderId="38" xfId="0" applyFont="1" applyFill="1" applyBorder="1" applyAlignment="1">
      <alignment horizontal="center" vertical="center"/>
    </xf>
    <xf numFmtId="0" fontId="3" fillId="0" borderId="35" xfId="0" applyFont="1" applyBorder="1" applyAlignment="1">
      <alignment horizontal="distributed" vertical="center"/>
    </xf>
    <xf numFmtId="0" fontId="3" fillId="2" borderId="36" xfId="0" applyFont="1" applyFill="1" applyBorder="1" applyAlignment="1">
      <alignment horizontal="distributed" vertical="center"/>
    </xf>
    <xf numFmtId="0" fontId="3" fillId="0" borderId="10" xfId="0" applyFont="1" applyBorder="1" applyAlignment="1">
      <alignment horizontal="distributed" vertical="center"/>
    </xf>
    <xf numFmtId="0" fontId="3" fillId="0" borderId="11" xfId="0" applyFont="1" applyBorder="1" applyAlignment="1">
      <alignment horizontal="left" vertical="center"/>
    </xf>
    <xf numFmtId="0" fontId="3" fillId="0" borderId="12" xfId="0" applyFont="1" applyBorder="1" applyAlignment="1">
      <alignment vertical="center"/>
    </xf>
    <xf numFmtId="0" fontId="3" fillId="0" borderId="39" xfId="0" applyFont="1" applyBorder="1" applyAlignment="1">
      <alignment horizontal="distributed" vertical="center"/>
    </xf>
    <xf numFmtId="0" fontId="18" fillId="0" borderId="0" xfId="0" applyFont="1" applyAlignment="1">
      <alignment horizontal="left" vertical="center"/>
    </xf>
    <xf numFmtId="0" fontId="16" fillId="0" borderId="0" xfId="0" applyFont="1" applyAlignment="1">
      <alignment horizontal="center" vertical="center"/>
    </xf>
    <xf numFmtId="0" fontId="16" fillId="0" borderId="20" xfId="0" applyFont="1" applyBorder="1" applyAlignment="1">
      <alignment vertical="center"/>
    </xf>
    <xf numFmtId="0" fontId="3" fillId="0" borderId="1" xfId="0" applyFont="1" applyBorder="1" applyAlignment="1">
      <alignment horizontal="center" vertical="center" textRotation="255"/>
    </xf>
    <xf numFmtId="0" fontId="3" fillId="0" borderId="1" xfId="0" applyFont="1" applyBorder="1" applyAlignment="1">
      <alignment vertical="center" textRotation="255"/>
    </xf>
    <xf numFmtId="0" fontId="4" fillId="0" borderId="0" xfId="0" applyFont="1" applyAlignment="1">
      <alignment horizontal="distributed" vertical="center"/>
    </xf>
    <xf numFmtId="0" fontId="22" fillId="0" borderId="0" xfId="0" applyFont="1" applyAlignment="1">
      <alignment vertical="center"/>
    </xf>
    <xf numFmtId="0" fontId="23" fillId="0" borderId="0" xfId="0" applyFont="1" applyAlignment="1">
      <alignment horizontal="center" vertical="center"/>
    </xf>
    <xf numFmtId="0" fontId="3" fillId="0" borderId="45" xfId="0" applyFont="1" applyBorder="1" applyAlignment="1">
      <alignment vertical="center"/>
    </xf>
    <xf numFmtId="0" fontId="13" fillId="0" borderId="0" xfId="0" applyFont="1" applyAlignment="1">
      <alignment horizontal="distributed" vertical="center"/>
    </xf>
    <xf numFmtId="0" fontId="13" fillId="0" borderId="2" xfId="0" applyFont="1" applyBorder="1" applyAlignment="1">
      <alignment horizontal="distributed" vertical="center"/>
    </xf>
    <xf numFmtId="0" fontId="12" fillId="2" borderId="1" xfId="0" applyFont="1" applyFill="1" applyBorder="1" applyAlignment="1">
      <alignment horizontal="distributed" vertical="center"/>
    </xf>
    <xf numFmtId="0" fontId="13" fillId="0" borderId="1" xfId="0" applyFont="1" applyBorder="1"/>
    <xf numFmtId="0" fontId="4" fillId="0" borderId="0" xfId="0" applyFont="1" applyAlignment="1">
      <alignment horizontal="distributed" vertical="center"/>
    </xf>
    <xf numFmtId="0" fontId="13" fillId="0" borderId="0" xfId="0" applyFont="1" applyAlignment="1">
      <alignment horizontal="left" vertical="center"/>
    </xf>
    <xf numFmtId="0" fontId="2" fillId="0" borderId="0" xfId="0" applyFont="1" applyAlignment="1">
      <alignment horizontal="left" vertical="center" wrapText="1"/>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0" xfId="0" applyFont="1" applyAlignment="1">
      <alignment horizontal="distributed" vertical="center"/>
    </xf>
    <xf numFmtId="0" fontId="16" fillId="0" borderId="0" xfId="0" applyFont="1" applyAlignment="1">
      <alignment horizontal="center" vertical="center"/>
    </xf>
    <xf numFmtId="0" fontId="13" fillId="0" borderId="0" xfId="0" applyFont="1" applyAlignment="1">
      <alignment vertical="center"/>
    </xf>
    <xf numFmtId="0" fontId="2" fillId="0" borderId="0" xfId="0" applyFont="1" applyAlignment="1">
      <alignment horizontal="center" vertical="center" wrapText="1"/>
    </xf>
    <xf numFmtId="0" fontId="0" fillId="0" borderId="0" xfId="0" applyAlignment="1">
      <alignment vertical="center" wrapText="1"/>
    </xf>
    <xf numFmtId="0" fontId="0" fillId="0" borderId="1" xfId="0" applyBorder="1" applyAlignment="1">
      <alignment horizontal="center" vertical="top"/>
    </xf>
    <xf numFmtId="0" fontId="3" fillId="0" borderId="13"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 xfId="0" applyFont="1" applyBorder="1" applyAlignment="1">
      <alignment horizontal="center" vertical="center" wrapText="1"/>
    </xf>
    <xf numFmtId="0" fontId="17" fillId="2" borderId="1" xfId="0" applyFont="1" applyFill="1" applyBorder="1" applyAlignment="1">
      <alignment horizontal="distributed" vertical="center" wrapText="1"/>
    </xf>
    <xf numFmtId="0" fontId="0" fillId="0" borderId="0" xfId="0" applyAlignment="1">
      <alignment wrapText="1"/>
    </xf>
    <xf numFmtId="0" fontId="3" fillId="2" borderId="1"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12" fillId="5" borderId="1" xfId="0" applyFont="1" applyFill="1" applyBorder="1" applyAlignment="1">
      <alignment horizontal="distributed" vertical="center"/>
    </xf>
    <xf numFmtId="0" fontId="2" fillId="0" borderId="0" xfId="0" applyFont="1" applyAlignment="1">
      <alignment horizontal="left" vertical="top" wrapText="1"/>
    </xf>
    <xf numFmtId="0" fontId="12" fillId="2"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11" fillId="5" borderId="1" xfId="0" applyFont="1" applyFill="1" applyBorder="1" applyAlignment="1">
      <alignment horizontal="left" vertical="center" wrapText="1"/>
    </xf>
    <xf numFmtId="0" fontId="14" fillId="2" borderId="13" xfId="0" applyFont="1" applyFill="1" applyBorder="1" applyAlignment="1">
      <alignment horizontal="distributed" vertical="center" wrapText="1"/>
    </xf>
    <xf numFmtId="0" fontId="14" fillId="2" borderId="16" xfId="0" applyFont="1" applyFill="1" applyBorder="1" applyAlignment="1">
      <alignment horizontal="distributed" vertical="center" wrapText="1"/>
    </xf>
    <xf numFmtId="0" fontId="14" fillId="2" borderId="14" xfId="0" applyFont="1" applyFill="1" applyBorder="1" applyAlignment="1">
      <alignment horizontal="distributed" vertical="center" wrapText="1"/>
    </xf>
    <xf numFmtId="0" fontId="2" fillId="0" borderId="1" xfId="0" applyFont="1" applyBorder="1" applyAlignment="1">
      <alignment horizontal="left" vertical="top" wrapText="1"/>
    </xf>
    <xf numFmtId="0" fontId="2" fillId="0" borderId="13" xfId="0" applyFont="1" applyBorder="1" applyAlignment="1">
      <alignment horizontal="left" vertical="top" wrapText="1"/>
    </xf>
    <xf numFmtId="0" fontId="2" fillId="0" borderId="16" xfId="0" applyFont="1" applyBorder="1" applyAlignment="1">
      <alignment horizontal="left" vertical="top" wrapText="1"/>
    </xf>
    <xf numFmtId="0" fontId="2" fillId="0" borderId="14" xfId="0" applyFont="1" applyBorder="1" applyAlignment="1">
      <alignment horizontal="left" vertical="top" wrapText="1"/>
    </xf>
    <xf numFmtId="0" fontId="12" fillId="2" borderId="1" xfId="0" applyFont="1" applyFill="1" applyBorder="1" applyAlignment="1">
      <alignment horizontal="distributed" vertical="center" wrapText="1"/>
    </xf>
    <xf numFmtId="0" fontId="13" fillId="0" borderId="1" xfId="0" applyFont="1" applyBorder="1" applyAlignment="1">
      <alignment horizontal="left" vertical="top"/>
    </xf>
    <xf numFmtId="0" fontId="13" fillId="0" borderId="1" xfId="0" applyFont="1" applyBorder="1" applyAlignment="1">
      <alignment vertical="top"/>
    </xf>
    <xf numFmtId="0" fontId="2" fillId="0" borderId="1" xfId="0" applyFont="1" applyBorder="1" applyAlignment="1">
      <alignment horizontal="center" vertical="center" wrapText="1"/>
    </xf>
    <xf numFmtId="0" fontId="3" fillId="2" borderId="13" xfId="0" applyFont="1" applyFill="1" applyBorder="1" applyAlignment="1">
      <alignment horizontal="center" vertical="center"/>
    </xf>
    <xf numFmtId="0" fontId="3" fillId="2" borderId="16" xfId="0" applyFont="1" applyFill="1" applyBorder="1" applyAlignment="1">
      <alignment horizontal="center" vertical="center"/>
    </xf>
    <xf numFmtId="0" fontId="3" fillId="2" borderId="14" xfId="0" applyFont="1" applyFill="1" applyBorder="1" applyAlignment="1">
      <alignment horizontal="center" vertical="center"/>
    </xf>
    <xf numFmtId="0" fontId="3" fillId="4" borderId="13" xfId="0" applyFont="1" applyFill="1" applyBorder="1" applyAlignment="1">
      <alignment vertical="center"/>
    </xf>
    <xf numFmtId="0" fontId="3" fillId="4" borderId="16" xfId="0" applyFont="1" applyFill="1" applyBorder="1" applyAlignment="1">
      <alignment vertical="center"/>
    </xf>
    <xf numFmtId="0" fontId="3" fillId="4" borderId="14" xfId="0" applyFont="1" applyFill="1" applyBorder="1" applyAlignment="1">
      <alignment vertical="center"/>
    </xf>
    <xf numFmtId="0" fontId="3" fillId="0" borderId="13" xfId="0" applyFont="1" applyBorder="1" applyAlignment="1">
      <alignment horizontal="right" vertical="center"/>
    </xf>
    <xf numFmtId="0" fontId="3" fillId="0" borderId="16" xfId="0" applyFont="1" applyBorder="1" applyAlignment="1">
      <alignment horizontal="right" vertical="center"/>
    </xf>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0" fontId="3" fillId="0" borderId="1" xfId="0" applyFont="1" applyBorder="1" applyAlignment="1">
      <alignment vertical="center"/>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4" xfId="0" applyFont="1" applyBorder="1" applyAlignment="1">
      <alignment horizontal="center" vertical="center" textRotation="255"/>
    </xf>
    <xf numFmtId="0" fontId="3" fillId="0" borderId="28" xfId="0" applyFont="1" applyBorder="1" applyAlignment="1">
      <alignment horizontal="center" vertical="center" textRotation="255"/>
    </xf>
    <xf numFmtId="0" fontId="3" fillId="0" borderId="3" xfId="0" applyFont="1" applyBorder="1" applyAlignment="1">
      <alignment horizontal="center" vertical="center" textRotation="255"/>
    </xf>
    <xf numFmtId="0" fontId="3" fillId="0" borderId="41" xfId="0" applyFont="1" applyBorder="1" applyAlignment="1">
      <alignment horizontal="left" vertical="center" wrapText="1"/>
    </xf>
    <xf numFmtId="0" fontId="3" fillId="0" borderId="40" xfId="0" applyFont="1" applyBorder="1" applyAlignment="1">
      <alignment horizontal="left" vertical="center" wrapText="1"/>
    </xf>
    <xf numFmtId="0" fontId="3" fillId="0" borderId="42" xfId="0" applyFont="1" applyBorder="1" applyAlignment="1">
      <alignment horizontal="left" vertical="center" wrapText="1"/>
    </xf>
    <xf numFmtId="0" fontId="3" fillId="0" borderId="43" xfId="0" applyFont="1" applyBorder="1" applyAlignment="1">
      <alignment horizontal="left" vertical="center" wrapText="1"/>
    </xf>
    <xf numFmtId="0" fontId="3" fillId="0" borderId="0" xfId="0" applyFont="1" applyAlignment="1">
      <alignment horizontal="left" vertical="center" wrapText="1"/>
    </xf>
    <xf numFmtId="0" fontId="3" fillId="0" borderId="44" xfId="0" applyFont="1" applyBorder="1" applyAlignment="1">
      <alignment horizontal="left" vertical="center" wrapText="1"/>
    </xf>
    <xf numFmtId="0" fontId="3" fillId="0" borderId="22"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4" borderId="22" xfId="0" applyFont="1" applyFill="1" applyBorder="1" applyAlignment="1">
      <alignment horizontal="center" vertical="center"/>
    </xf>
    <xf numFmtId="0" fontId="3" fillId="4" borderId="17" xfId="0" applyFont="1" applyFill="1" applyBorder="1" applyAlignment="1">
      <alignment horizontal="center" vertical="center"/>
    </xf>
    <xf numFmtId="0" fontId="3" fillId="4" borderId="18" xfId="0" applyFont="1" applyFill="1" applyBorder="1" applyAlignment="1">
      <alignment horizontal="center" vertical="center"/>
    </xf>
    <xf numFmtId="0" fontId="3" fillId="4" borderId="24" xfId="0" applyFont="1" applyFill="1" applyBorder="1" applyAlignment="1">
      <alignment vertical="center"/>
    </xf>
    <xf numFmtId="0" fontId="3" fillId="4" borderId="25" xfId="0" applyFont="1" applyFill="1" applyBorder="1" applyAlignment="1">
      <alignment vertical="center"/>
    </xf>
    <xf numFmtId="0" fontId="3" fillId="4" borderId="15" xfId="0" applyFont="1" applyFill="1" applyBorder="1" applyAlignment="1">
      <alignment vertical="center"/>
    </xf>
    <xf numFmtId="0" fontId="3" fillId="2" borderId="22" xfId="0" applyFont="1" applyFill="1" applyBorder="1" applyAlignment="1">
      <alignment horizontal="center" vertical="center"/>
    </xf>
    <xf numFmtId="0" fontId="3" fillId="2" borderId="17"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31" xfId="0" applyFont="1" applyFill="1" applyBorder="1" applyAlignment="1">
      <alignment horizontal="center" vertical="center"/>
    </xf>
    <xf numFmtId="0" fontId="3" fillId="2" borderId="32" xfId="0" applyFont="1" applyFill="1" applyBorder="1" applyAlignment="1">
      <alignment horizontal="center" vertical="center"/>
    </xf>
    <xf numFmtId="0" fontId="4" fillId="0" borderId="4" xfId="0" applyFont="1" applyBorder="1" applyAlignment="1">
      <alignment horizontal="left" vertical="justify" wrapText="1"/>
    </xf>
    <xf numFmtId="0" fontId="4" fillId="0" borderId="28" xfId="0" applyFont="1" applyBorder="1" applyAlignment="1">
      <alignment horizontal="left" vertical="justify" wrapText="1"/>
    </xf>
    <xf numFmtId="0" fontId="4" fillId="0" borderId="3" xfId="0" applyFont="1" applyBorder="1" applyAlignment="1">
      <alignment horizontal="left" vertical="justify" wrapText="1"/>
    </xf>
    <xf numFmtId="0" fontId="3" fillId="0" borderId="23" xfId="0" applyFont="1" applyBorder="1" applyAlignment="1">
      <alignment horizontal="center" vertical="center"/>
    </xf>
    <xf numFmtId="0" fontId="4" fillId="2" borderId="1" xfId="0" applyFont="1" applyFill="1" applyBorder="1" applyAlignment="1">
      <alignment horizontal="center" vertical="center"/>
    </xf>
    <xf numFmtId="0" fontId="3" fillId="2" borderId="23" xfId="0" applyFont="1" applyFill="1" applyBorder="1" applyAlignment="1">
      <alignment horizontal="center" vertical="center"/>
    </xf>
    <xf numFmtId="176" fontId="3" fillId="2" borderId="23" xfId="0" applyNumberFormat="1" applyFont="1" applyFill="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3" fillId="0" borderId="23" xfId="0" applyFont="1" applyBorder="1" applyAlignment="1">
      <alignment horizontal="left" vertical="center"/>
    </xf>
    <xf numFmtId="38" fontId="3" fillId="2" borderId="1" xfId="1" applyFont="1" applyFill="1" applyBorder="1" applyAlignment="1">
      <alignment horizontal="center" vertical="center"/>
    </xf>
    <xf numFmtId="0" fontId="6" fillId="2" borderId="1" xfId="0" applyFont="1" applyFill="1" applyBorder="1" applyAlignment="1">
      <alignment horizontal="center" vertical="center"/>
    </xf>
    <xf numFmtId="0" fontId="3" fillId="2" borderId="1" xfId="0" applyFont="1" applyFill="1" applyBorder="1" applyAlignment="1">
      <alignment horizontal="center" vertical="center" textRotation="255"/>
    </xf>
    <xf numFmtId="0" fontId="9" fillId="2" borderId="1" xfId="0" applyFont="1" applyFill="1" applyBorder="1" applyAlignment="1">
      <alignment horizontal="left" vertical="center" wrapText="1"/>
    </xf>
    <xf numFmtId="0" fontId="9" fillId="2" borderId="1" xfId="0" applyFont="1" applyFill="1" applyBorder="1" applyAlignment="1">
      <alignment horizontal="left" vertical="center"/>
    </xf>
    <xf numFmtId="0" fontId="3" fillId="0" borderId="29" xfId="0" applyFont="1" applyBorder="1" applyAlignment="1">
      <alignment horizontal="center" vertical="center"/>
    </xf>
    <xf numFmtId="0" fontId="3" fillId="0" borderId="4" xfId="0" applyFont="1" applyBorder="1" applyAlignment="1">
      <alignment horizontal="center" vertical="center"/>
    </xf>
    <xf numFmtId="0" fontId="3" fillId="3" borderId="29" xfId="0" applyFont="1" applyFill="1" applyBorder="1" applyAlignment="1">
      <alignment horizontal="center" vertical="center"/>
    </xf>
    <xf numFmtId="0" fontId="3" fillId="0" borderId="29" xfId="0" applyFont="1" applyBorder="1" applyAlignment="1">
      <alignment horizontal="left" vertical="center" wrapText="1"/>
    </xf>
    <xf numFmtId="0" fontId="3" fillId="0" borderId="29" xfId="0" applyFont="1" applyBorder="1" applyAlignment="1">
      <alignment horizontal="left" vertical="center"/>
    </xf>
    <xf numFmtId="0" fontId="3" fillId="0" borderId="4" xfId="0" applyFont="1" applyBorder="1" applyAlignment="1">
      <alignment horizontal="left" vertical="center"/>
    </xf>
    <xf numFmtId="0" fontId="5" fillId="0" borderId="29" xfId="0" applyFont="1" applyBorder="1" applyAlignment="1">
      <alignment horizontal="right" vertical="center"/>
    </xf>
    <xf numFmtId="0" fontId="3" fillId="0" borderId="23" xfId="0" applyFont="1" applyBorder="1" applyAlignment="1">
      <alignment horizontal="left" vertical="center" wrapText="1"/>
    </xf>
    <xf numFmtId="0" fontId="5" fillId="0" borderId="1" xfId="0" applyFont="1" applyBorder="1" applyAlignment="1">
      <alignment horizontal="center" vertical="center"/>
    </xf>
    <xf numFmtId="176" fontId="3" fillId="2" borderId="4" xfId="0" applyNumberFormat="1" applyFont="1" applyFill="1" applyBorder="1" applyAlignment="1">
      <alignment horizontal="center" vertical="center"/>
    </xf>
    <xf numFmtId="0" fontId="3" fillId="0" borderId="4" xfId="0" applyFont="1" applyBorder="1" applyAlignment="1">
      <alignment horizontal="right" vertical="center"/>
    </xf>
    <xf numFmtId="0" fontId="5" fillId="0" borderId="1" xfId="0" applyFont="1" applyBorder="1" applyAlignment="1">
      <alignment horizontal="right" vertical="center"/>
    </xf>
    <xf numFmtId="0" fontId="3" fillId="0" borderId="28" xfId="0" applyFont="1" applyBorder="1" applyAlignment="1">
      <alignment horizontal="center" vertical="center"/>
    </xf>
    <xf numFmtId="0" fontId="3" fillId="0" borderId="3" xfId="0" applyFont="1" applyBorder="1" applyAlignment="1">
      <alignment horizontal="center" vertical="center"/>
    </xf>
    <xf numFmtId="0" fontId="3" fillId="3" borderId="1" xfId="0" applyFont="1" applyFill="1" applyBorder="1" applyAlignment="1">
      <alignment horizontal="center" vertical="center"/>
    </xf>
    <xf numFmtId="0" fontId="6" fillId="2" borderId="1" xfId="0" applyFont="1" applyFill="1" applyBorder="1" applyAlignment="1">
      <alignment horizontal="center" vertical="center" textRotation="255"/>
    </xf>
    <xf numFmtId="176" fontId="3" fillId="2" borderId="1" xfId="0" applyNumberFormat="1" applyFont="1" applyFill="1" applyBorder="1" applyAlignment="1">
      <alignment horizontal="center" vertical="center"/>
    </xf>
    <xf numFmtId="176" fontId="3" fillId="2" borderId="14" xfId="0" applyNumberFormat="1" applyFont="1" applyFill="1" applyBorder="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left" vertical="center"/>
    </xf>
    <xf numFmtId="0" fontId="3" fillId="0" borderId="1" xfId="0" applyFont="1" applyBorder="1" applyAlignment="1">
      <alignment horizontal="righ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23" xfId="0" applyFont="1" applyBorder="1" applyAlignment="1">
      <alignment horizontal="left" vertical="center"/>
    </xf>
    <xf numFmtId="176" fontId="3" fillId="2" borderId="13" xfId="0" applyNumberFormat="1" applyFont="1" applyFill="1" applyBorder="1" applyAlignment="1">
      <alignment horizontal="center" vertical="center"/>
    </xf>
    <xf numFmtId="176" fontId="3" fillId="2" borderId="16" xfId="0" applyNumberFormat="1" applyFont="1" applyFill="1" applyBorder="1" applyAlignment="1">
      <alignment horizontal="center" vertical="center"/>
    </xf>
    <xf numFmtId="0" fontId="9" fillId="2" borderId="4" xfId="0" applyFont="1" applyFill="1" applyBorder="1" applyAlignment="1">
      <alignment horizontal="center" vertical="center" textRotation="255"/>
    </xf>
    <xf numFmtId="0" fontId="9" fillId="2" borderId="28" xfId="0" applyFont="1" applyFill="1" applyBorder="1" applyAlignment="1">
      <alignment horizontal="center" vertical="center" textRotation="255"/>
    </xf>
    <xf numFmtId="0" fontId="19" fillId="0" borderId="13" xfId="0" applyFont="1" applyBorder="1" applyAlignment="1">
      <alignment vertical="center" wrapText="1"/>
    </xf>
    <xf numFmtId="0" fontId="19" fillId="0" borderId="16" xfId="0" applyFont="1" applyBorder="1" applyAlignment="1">
      <alignment vertical="center"/>
    </xf>
    <xf numFmtId="0" fontId="19" fillId="0" borderId="14" xfId="0" applyFont="1" applyBorder="1" applyAlignment="1">
      <alignment vertical="center"/>
    </xf>
    <xf numFmtId="0" fontId="3" fillId="2" borderId="13" xfId="0" applyFont="1" applyFill="1" applyBorder="1" applyAlignment="1">
      <alignment horizontal="left" vertical="center"/>
    </xf>
    <xf numFmtId="0" fontId="3" fillId="2" borderId="16" xfId="0" applyFont="1" applyFill="1" applyBorder="1" applyAlignment="1">
      <alignment horizontal="left" vertical="center"/>
    </xf>
    <xf numFmtId="0" fontId="3" fillId="2" borderId="14" xfId="0" applyFont="1" applyFill="1" applyBorder="1" applyAlignment="1">
      <alignment horizontal="left" vertical="center"/>
    </xf>
    <xf numFmtId="0" fontId="3" fillId="4" borderId="13" xfId="0" applyFont="1" applyFill="1" applyBorder="1" applyAlignment="1">
      <alignment horizontal="left" vertical="center"/>
    </xf>
    <xf numFmtId="0" fontId="3" fillId="4" borderId="16" xfId="0" applyFont="1" applyFill="1" applyBorder="1" applyAlignment="1">
      <alignment horizontal="left" vertical="center"/>
    </xf>
    <xf numFmtId="0" fontId="3" fillId="4" borderId="16" xfId="0" applyFont="1" applyFill="1" applyBorder="1" applyAlignment="1">
      <alignment horizontal="center" vertical="center"/>
    </xf>
    <xf numFmtId="0" fontId="19" fillId="0" borderId="1" xfId="0" applyFont="1" applyBorder="1" applyAlignment="1">
      <alignment horizontal="left" vertical="center" wrapText="1"/>
    </xf>
    <xf numFmtId="0" fontId="19" fillId="0" borderId="1" xfId="0" applyFont="1" applyBorder="1" applyAlignment="1">
      <alignment horizontal="left" vertical="center"/>
    </xf>
    <xf numFmtId="0" fontId="3" fillId="0" borderId="16" xfId="0" applyFont="1" applyBorder="1" applyAlignment="1">
      <alignment horizontal="center" vertical="center"/>
    </xf>
    <xf numFmtId="0" fontId="3" fillId="3" borderId="13" xfId="0" applyFont="1" applyFill="1" applyBorder="1" applyAlignment="1">
      <alignment horizontal="left" vertical="center"/>
    </xf>
    <xf numFmtId="0" fontId="3" fillId="3" borderId="16" xfId="0" applyFont="1" applyFill="1" applyBorder="1" applyAlignment="1">
      <alignment horizontal="left" vertical="center"/>
    </xf>
    <xf numFmtId="2" fontId="3" fillId="2" borderId="23" xfId="0" applyNumberFormat="1" applyFont="1" applyFill="1" applyBorder="1" applyAlignment="1">
      <alignment horizontal="center" vertical="center"/>
    </xf>
    <xf numFmtId="176" fontId="20" fillId="2" borderId="1" xfId="0" applyNumberFormat="1" applyFont="1" applyFill="1" applyBorder="1" applyAlignment="1">
      <alignment horizontal="center" vertical="center"/>
    </xf>
    <xf numFmtId="0" fontId="20" fillId="2" borderId="1" xfId="0" applyFont="1" applyFill="1" applyBorder="1" applyAlignment="1">
      <alignment horizontal="center" vertical="center"/>
    </xf>
    <xf numFmtId="38" fontId="3" fillId="2" borderId="13" xfId="1" applyFont="1" applyFill="1" applyBorder="1" applyAlignment="1">
      <alignment horizontal="center" vertical="center"/>
    </xf>
    <xf numFmtId="38" fontId="3" fillId="2" borderId="16" xfId="1" applyFont="1" applyFill="1" applyBorder="1" applyAlignment="1">
      <alignment horizontal="center" vertical="center"/>
    </xf>
    <xf numFmtId="38" fontId="3" fillId="2" borderId="14" xfId="1" applyFont="1" applyFill="1" applyBorder="1" applyAlignment="1">
      <alignment horizontal="center" vertical="center"/>
    </xf>
    <xf numFmtId="2" fontId="3" fillId="2" borderId="4" xfId="0" applyNumberFormat="1" applyFont="1" applyFill="1" applyBorder="1" applyAlignment="1">
      <alignment horizontal="center" vertical="center"/>
    </xf>
    <xf numFmtId="0" fontId="3" fillId="3" borderId="17" xfId="0" applyFont="1" applyFill="1" applyBorder="1" applyAlignment="1">
      <alignment horizontal="center" vertical="center"/>
    </xf>
    <xf numFmtId="0" fontId="19" fillId="0" borderId="13" xfId="0" applyFont="1" applyBorder="1" applyAlignment="1">
      <alignment horizontal="left" vertical="center" wrapText="1"/>
    </xf>
    <xf numFmtId="0" fontId="19" fillId="0" borderId="16" xfId="0" applyFont="1" applyBorder="1" applyAlignment="1">
      <alignment horizontal="left" vertical="center"/>
    </xf>
    <xf numFmtId="0" fontId="19" fillId="0" borderId="14" xfId="0" applyFont="1" applyBorder="1" applyAlignment="1">
      <alignment horizontal="left" vertical="center"/>
    </xf>
    <xf numFmtId="0" fontId="3" fillId="0" borderId="13" xfId="0" applyFont="1" applyBorder="1" applyAlignment="1">
      <alignment horizontal="left" vertical="center"/>
    </xf>
    <xf numFmtId="0" fontId="3" fillId="0" borderId="16" xfId="0" applyFont="1" applyBorder="1" applyAlignment="1">
      <alignment horizontal="left" vertical="center"/>
    </xf>
    <xf numFmtId="0" fontId="3" fillId="0" borderId="1" xfId="0" applyFont="1" applyBorder="1" applyAlignment="1">
      <alignment horizontal="center"/>
    </xf>
    <xf numFmtId="0" fontId="18" fillId="0" borderId="0" xfId="0" applyFont="1" applyAlignment="1">
      <alignment horizontal="left" vertical="center" wrapText="1"/>
    </xf>
    <xf numFmtId="0" fontId="3" fillId="0" borderId="0" xfId="0" applyFont="1" applyAlignment="1">
      <alignment horizontal="left" vertical="center"/>
    </xf>
    <xf numFmtId="0" fontId="3" fillId="0" borderId="0" xfId="0" applyFont="1" applyAlignment="1">
      <alignment horizontal="distributed" vertical="center"/>
    </xf>
    <xf numFmtId="0" fontId="3" fillId="0" borderId="0" xfId="0" applyFont="1" applyAlignment="1">
      <alignment vertical="center"/>
    </xf>
    <xf numFmtId="0" fontId="3" fillId="0" borderId="33" xfId="0" applyFont="1" applyBorder="1" applyAlignment="1">
      <alignment horizontal="center" vertical="center"/>
    </xf>
    <xf numFmtId="0" fontId="3" fillId="0" borderId="6" xfId="0" applyFont="1" applyBorder="1" applyAlignment="1">
      <alignment horizontal="center" vertical="center"/>
    </xf>
    <xf numFmtId="0" fontId="3" fillId="0" borderId="34"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2"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16" fillId="0" borderId="0" xfId="0" applyFont="1" applyAlignment="1">
      <alignment horizontal="left" vertical="center"/>
    </xf>
    <xf numFmtId="0" fontId="16" fillId="0" borderId="36" xfId="0" applyFont="1" applyBorder="1" applyAlignment="1">
      <alignment horizontal="center" vertical="center"/>
    </xf>
    <xf numFmtId="0" fontId="16" fillId="0" borderId="38" xfId="0" applyFont="1" applyBorder="1" applyAlignment="1">
      <alignment horizontal="center" vertical="center"/>
    </xf>
    <xf numFmtId="0" fontId="2" fillId="0" borderId="0" xfId="0" applyFont="1" applyAlignment="1">
      <alignment horizontal="left" vertical="distributed" wrapText="1"/>
    </xf>
  </cellXfs>
  <cellStyles count="2">
    <cellStyle name="桁区切り" xfId="1" builtinId="6"/>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10</xdr:col>
      <xdr:colOff>266700</xdr:colOff>
      <xdr:row>36</xdr:row>
      <xdr:rowOff>0</xdr:rowOff>
    </xdr:from>
    <xdr:to>
      <xdr:col>23</xdr:col>
      <xdr:colOff>219075</xdr:colOff>
      <xdr:row>43</xdr:row>
      <xdr:rowOff>161925</xdr:rowOff>
    </xdr:to>
    <xdr:pic>
      <xdr:nvPicPr>
        <xdr:cNvPr id="2" name="図 1">
          <a:extLst>
            <a:ext uri="{FF2B5EF4-FFF2-40B4-BE49-F238E27FC236}">
              <a16:creationId xmlns:a16="http://schemas.microsoft.com/office/drawing/2014/main" id="{354E2D21-61A1-F9EC-C788-35E8142452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950" y="8582025"/>
          <a:ext cx="3543300"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117475</xdr:colOff>
      <xdr:row>36</xdr:row>
      <xdr:rowOff>60325</xdr:rowOff>
    </xdr:from>
    <xdr:to>
      <xdr:col>23</xdr:col>
      <xdr:colOff>69850</xdr:colOff>
      <xdr:row>44</xdr:row>
      <xdr:rowOff>41275</xdr:rowOff>
    </xdr:to>
    <xdr:pic>
      <xdr:nvPicPr>
        <xdr:cNvPr id="2" name="図 1">
          <a:extLst>
            <a:ext uri="{FF2B5EF4-FFF2-40B4-BE49-F238E27FC236}">
              <a16:creationId xmlns:a16="http://schemas.microsoft.com/office/drawing/2014/main" id="{A1DAAF0C-432B-4718-ACAB-DA021C75A6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16225" y="8585200"/>
          <a:ext cx="3460750" cy="137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6.bin"/><Relationship Id="rId4" Type="http://schemas.openxmlformats.org/officeDocument/2006/relationships/comments" Target="../comments1.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C21"/>
  <sheetViews>
    <sheetView showGridLines="0" zoomScaleNormal="100" zoomScaleSheetLayoutView="115" workbookViewId="0">
      <selection activeCell="B6" sqref="B6"/>
    </sheetView>
  </sheetViews>
  <sheetFormatPr defaultColWidth="13" defaultRowHeight="20.100000000000001" customHeight="1"/>
  <cols>
    <col min="1" max="1" width="9.5" style="1" customWidth="1"/>
    <col min="2" max="2" width="50.125" style="1" customWidth="1"/>
    <col min="3" max="3" width="26" style="1" customWidth="1"/>
    <col min="4" max="4" width="3.125" style="1" customWidth="1"/>
    <col min="5" max="16384" width="13" style="1"/>
  </cols>
  <sheetData>
    <row r="1" spans="1:3" ht="32.25" customHeight="1">
      <c r="A1" s="76" t="s">
        <v>251</v>
      </c>
      <c r="B1" s="76"/>
      <c r="C1" s="76"/>
    </row>
    <row r="2" spans="1:3" ht="20.100000000000001" customHeight="1" thickBot="1"/>
    <row r="3" spans="1:3" ht="21.95" customHeight="1" thickBot="1">
      <c r="A3" s="49" t="s">
        <v>234</v>
      </c>
      <c r="B3" s="46" t="s">
        <v>129</v>
      </c>
      <c r="C3" s="47" t="s">
        <v>130</v>
      </c>
    </row>
    <row r="4" spans="1:3" ht="21.95" customHeight="1">
      <c r="A4" s="50" t="s">
        <v>216</v>
      </c>
      <c r="B4" s="51" t="s">
        <v>196</v>
      </c>
      <c r="C4" s="52"/>
    </row>
    <row r="5" spans="1:3" ht="21.95" customHeight="1">
      <c r="A5" s="48" t="s">
        <v>217</v>
      </c>
      <c r="B5" s="23" t="s">
        <v>2</v>
      </c>
      <c r="C5" s="35"/>
    </row>
    <row r="6" spans="1:3" ht="21.95" customHeight="1">
      <c r="A6" s="48" t="s">
        <v>218</v>
      </c>
      <c r="B6" s="23" t="s">
        <v>212</v>
      </c>
      <c r="C6" s="35"/>
    </row>
    <row r="7" spans="1:3" ht="21.95" customHeight="1">
      <c r="A7" s="48" t="s">
        <v>219</v>
      </c>
      <c r="B7" s="23" t="s">
        <v>213</v>
      </c>
      <c r="C7" s="35"/>
    </row>
    <row r="8" spans="1:3" ht="21.95" customHeight="1">
      <c r="A8" s="48" t="s">
        <v>220</v>
      </c>
      <c r="B8" s="23" t="s">
        <v>10</v>
      </c>
      <c r="C8" s="35"/>
    </row>
    <row r="9" spans="1:3" ht="21.95" customHeight="1">
      <c r="A9" s="48" t="s">
        <v>221</v>
      </c>
      <c r="B9" s="23" t="s">
        <v>256</v>
      </c>
      <c r="C9" s="35"/>
    </row>
    <row r="10" spans="1:3" ht="21.95" customHeight="1">
      <c r="A10" s="48" t="s">
        <v>222</v>
      </c>
      <c r="B10" s="23" t="s">
        <v>25</v>
      </c>
      <c r="C10" s="35"/>
    </row>
    <row r="11" spans="1:3" ht="21.95" customHeight="1">
      <c r="A11" s="48" t="s">
        <v>223</v>
      </c>
      <c r="B11" s="23" t="s">
        <v>17</v>
      </c>
      <c r="C11" s="35"/>
    </row>
    <row r="12" spans="1:3" ht="21.95" customHeight="1">
      <c r="A12" s="48" t="s">
        <v>224</v>
      </c>
      <c r="B12" s="23" t="s">
        <v>18</v>
      </c>
      <c r="C12" s="35"/>
    </row>
    <row r="13" spans="1:3" ht="21.95" customHeight="1">
      <c r="A13" s="48" t="s">
        <v>225</v>
      </c>
      <c r="B13" s="23" t="s">
        <v>19</v>
      </c>
      <c r="C13" s="35"/>
    </row>
    <row r="14" spans="1:3" ht="21.95" customHeight="1">
      <c r="A14" s="48" t="s">
        <v>226</v>
      </c>
      <c r="B14" s="23" t="s">
        <v>23</v>
      </c>
      <c r="C14" s="35"/>
    </row>
    <row r="15" spans="1:3" ht="21.95" customHeight="1">
      <c r="A15" s="48" t="s">
        <v>227</v>
      </c>
      <c r="B15" s="23" t="s">
        <v>24</v>
      </c>
      <c r="C15" s="35"/>
    </row>
    <row r="16" spans="1:3" ht="21.95" customHeight="1">
      <c r="A16" s="48" t="s">
        <v>228</v>
      </c>
      <c r="B16" s="22" t="s">
        <v>214</v>
      </c>
      <c r="C16" s="35"/>
    </row>
    <row r="17" spans="1:3" ht="21.95" customHeight="1">
      <c r="A17" s="48" t="s">
        <v>229</v>
      </c>
      <c r="B17" s="23" t="s">
        <v>187</v>
      </c>
      <c r="C17" s="35"/>
    </row>
    <row r="18" spans="1:3" ht="21.95" customHeight="1">
      <c r="A18" s="48" t="s">
        <v>230</v>
      </c>
      <c r="B18" s="23" t="s">
        <v>188</v>
      </c>
      <c r="C18" s="35"/>
    </row>
    <row r="19" spans="1:3" ht="21.95" customHeight="1">
      <c r="A19" s="48" t="s">
        <v>231</v>
      </c>
      <c r="B19" s="23" t="s">
        <v>1</v>
      </c>
      <c r="C19" s="35" t="s">
        <v>190</v>
      </c>
    </row>
    <row r="20" spans="1:3" ht="21.95" customHeight="1">
      <c r="A20" s="48" t="s">
        <v>232</v>
      </c>
      <c r="B20" s="23" t="s">
        <v>215</v>
      </c>
      <c r="C20" s="35" t="s">
        <v>241</v>
      </c>
    </row>
    <row r="21" spans="1:3" ht="21.95" customHeight="1" thickBot="1">
      <c r="A21" s="53" t="s">
        <v>233</v>
      </c>
      <c r="B21" s="36" t="s">
        <v>189</v>
      </c>
      <c r="C21" s="37"/>
    </row>
  </sheetData>
  <mergeCells count="1">
    <mergeCell ref="A1:C1"/>
  </mergeCells>
  <phoneticPr fontId="1"/>
  <pageMargins left="0.78740157480314965" right="0.39370078740157483" top="0.78740157480314965" bottom="0.78740157480314965" header="0.59055118110236227" footer="0.3937007874015748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DDD14-9021-463F-80C6-9FC4633AA307}">
  <sheetPr>
    <tabColor rgb="FFFF0000"/>
  </sheetPr>
  <dimension ref="A1:X20"/>
  <sheetViews>
    <sheetView topLeftCell="A10" zoomScale="70" zoomScaleNormal="70" workbookViewId="0">
      <selection activeCell="A18" sqref="A18:X18"/>
    </sheetView>
  </sheetViews>
  <sheetFormatPr defaultColWidth="3.625" defaultRowHeight="13.5"/>
  <cols>
    <col min="1" max="3" width="4.125" customWidth="1"/>
  </cols>
  <sheetData>
    <row r="1" spans="1:24">
      <c r="A1" s="1" t="s">
        <v>195</v>
      </c>
    </row>
    <row r="2" spans="1:24">
      <c r="A2" s="1"/>
    </row>
    <row r="3" spans="1:24" ht="23.25" customHeight="1">
      <c r="A3" s="74" t="s">
        <v>196</v>
      </c>
      <c r="B3" s="74"/>
      <c r="C3" s="74"/>
      <c r="D3" s="74"/>
      <c r="E3" s="74"/>
      <c r="F3" s="74"/>
      <c r="G3" s="74"/>
      <c r="H3" s="74"/>
      <c r="I3" s="74"/>
      <c r="J3" s="74"/>
      <c r="K3" s="74"/>
      <c r="L3" s="74"/>
      <c r="M3" s="74"/>
      <c r="N3" s="74"/>
      <c r="O3" s="74"/>
      <c r="P3" s="74"/>
      <c r="Q3" s="74"/>
      <c r="R3" s="74"/>
      <c r="S3" s="74"/>
      <c r="T3" s="74"/>
      <c r="U3" s="74"/>
      <c r="V3" s="74"/>
      <c r="W3" s="74"/>
      <c r="X3" s="74"/>
    </row>
    <row r="4" spans="1:24" ht="18.75" customHeight="1">
      <c r="R4" s="40"/>
    </row>
    <row r="5" spans="1:24" ht="37.5" customHeight="1">
      <c r="A5" s="84" t="s">
        <v>197</v>
      </c>
      <c r="B5" s="84"/>
      <c r="C5" s="84"/>
      <c r="D5" s="84"/>
      <c r="E5" s="84"/>
      <c r="F5" s="84"/>
      <c r="G5" s="84"/>
      <c r="H5" s="84"/>
      <c r="I5" s="84"/>
      <c r="J5" s="84"/>
      <c r="K5" s="84"/>
      <c r="L5" s="84"/>
      <c r="M5" s="84"/>
      <c r="N5" s="84"/>
      <c r="O5" s="84"/>
      <c r="P5" s="84"/>
      <c r="Q5" s="84"/>
      <c r="R5" s="84"/>
      <c r="S5" s="84"/>
      <c r="T5" s="84"/>
      <c r="U5" s="84"/>
      <c r="V5" s="84"/>
      <c r="W5" s="84"/>
      <c r="X5" s="84"/>
    </row>
    <row r="6" spans="1:24" ht="27" customHeight="1">
      <c r="A6" s="83" t="s">
        <v>154</v>
      </c>
      <c r="B6" s="83"/>
      <c r="C6" s="83"/>
      <c r="D6" s="78"/>
      <c r="E6" s="78"/>
      <c r="F6" s="78"/>
      <c r="G6" s="78"/>
      <c r="H6" s="78"/>
      <c r="I6" s="78"/>
      <c r="J6" s="78"/>
      <c r="K6" s="78"/>
      <c r="L6" s="78"/>
      <c r="M6" s="78"/>
      <c r="N6" s="78"/>
      <c r="O6" s="78"/>
      <c r="P6" s="78"/>
      <c r="Q6" s="78"/>
      <c r="R6" s="78"/>
      <c r="S6" s="78"/>
      <c r="T6" s="78"/>
      <c r="U6" s="78"/>
      <c r="V6" s="78"/>
      <c r="W6" s="78"/>
      <c r="X6" s="78"/>
    </row>
    <row r="7" spans="1:24" ht="31.5" customHeight="1">
      <c r="A7" s="83" t="s">
        <v>198</v>
      </c>
      <c r="B7" s="83"/>
      <c r="C7" s="83"/>
      <c r="D7" s="78"/>
      <c r="E7" s="78"/>
      <c r="F7" s="78"/>
      <c r="G7" s="78"/>
      <c r="H7" s="78"/>
      <c r="I7" s="78"/>
      <c r="J7" s="78"/>
      <c r="K7" s="78"/>
      <c r="L7" s="78"/>
      <c r="M7" s="78"/>
      <c r="N7" s="78"/>
      <c r="O7" s="78"/>
      <c r="P7" s="78"/>
      <c r="Q7" s="78"/>
      <c r="R7" s="78"/>
      <c r="S7" s="78"/>
      <c r="T7" s="78"/>
      <c r="U7" s="78"/>
      <c r="V7" s="78"/>
      <c r="W7" s="78"/>
      <c r="X7" s="78"/>
    </row>
    <row r="8" spans="1:24" ht="31.5" customHeight="1">
      <c r="A8" s="83" t="s">
        <v>199</v>
      </c>
      <c r="B8" s="83"/>
      <c r="C8" s="83"/>
      <c r="D8" s="78"/>
      <c r="E8" s="78"/>
      <c r="F8" s="78"/>
      <c r="G8" s="78"/>
      <c r="H8" s="78"/>
      <c r="I8" s="78"/>
      <c r="J8" s="78"/>
      <c r="K8" s="78"/>
      <c r="L8" s="78"/>
      <c r="M8" s="78"/>
      <c r="N8" s="78"/>
      <c r="O8" s="78"/>
      <c r="P8" s="78"/>
      <c r="Q8" s="78"/>
      <c r="R8" s="78"/>
      <c r="S8" s="78"/>
      <c r="T8" s="78"/>
      <c r="U8" s="78"/>
      <c r="V8" s="78"/>
      <c r="W8" s="78"/>
      <c r="X8" s="78"/>
    </row>
    <row r="9" spans="1:24" ht="31.5" customHeight="1">
      <c r="A9" s="83" t="s">
        <v>200</v>
      </c>
      <c r="B9" s="83"/>
      <c r="C9" s="83"/>
      <c r="D9" s="78"/>
      <c r="E9" s="78"/>
      <c r="F9" s="78"/>
      <c r="G9" s="78"/>
      <c r="H9" s="78"/>
      <c r="I9" s="78"/>
      <c r="J9" s="78"/>
      <c r="K9" s="78"/>
      <c r="L9" s="78"/>
      <c r="M9" s="78"/>
      <c r="N9" s="78"/>
      <c r="O9" s="78"/>
      <c r="P9" s="78"/>
      <c r="Q9" s="78"/>
      <c r="R9" s="78"/>
      <c r="S9" s="78"/>
      <c r="T9" s="78"/>
      <c r="U9" s="78"/>
      <c r="V9" s="78"/>
      <c r="W9" s="78"/>
      <c r="X9" s="78"/>
    </row>
    <row r="11" spans="1:24" ht="27" customHeight="1">
      <c r="A11" s="85" t="s">
        <v>201</v>
      </c>
      <c r="B11" s="85"/>
      <c r="C11" s="86" t="s">
        <v>202</v>
      </c>
      <c r="D11" s="87"/>
      <c r="E11" s="87"/>
      <c r="F11" s="87"/>
      <c r="G11" s="87"/>
      <c r="H11" s="87"/>
      <c r="I11" s="87"/>
      <c r="J11" s="87"/>
      <c r="K11" s="87"/>
      <c r="L11" s="87"/>
      <c r="M11" s="87"/>
      <c r="N11" s="87"/>
      <c r="O11" s="87"/>
      <c r="P11" s="87"/>
      <c r="Q11" s="87"/>
      <c r="R11" s="87"/>
      <c r="S11" s="87"/>
      <c r="T11" s="88"/>
      <c r="U11" s="85" t="s">
        <v>203</v>
      </c>
      <c r="V11" s="85"/>
      <c r="W11" s="85"/>
      <c r="X11" s="85"/>
    </row>
    <row r="12" spans="1:24" ht="78.75" customHeight="1">
      <c r="A12" s="82">
        <v>1</v>
      </c>
      <c r="B12" s="82"/>
      <c r="C12" s="79"/>
      <c r="D12" s="80"/>
      <c r="E12" s="80"/>
      <c r="F12" s="80"/>
      <c r="G12" s="80"/>
      <c r="H12" s="80"/>
      <c r="I12" s="80"/>
      <c r="J12" s="80"/>
      <c r="K12" s="80"/>
      <c r="L12" s="80"/>
      <c r="M12" s="80"/>
      <c r="N12" s="80"/>
      <c r="O12" s="80"/>
      <c r="P12" s="80"/>
      <c r="Q12" s="80"/>
      <c r="R12" s="80"/>
      <c r="S12" s="80"/>
      <c r="T12" s="81"/>
      <c r="U12" s="82"/>
      <c r="V12" s="82"/>
      <c r="W12" s="82"/>
      <c r="X12" s="82"/>
    </row>
    <row r="13" spans="1:24" ht="78.75" customHeight="1">
      <c r="A13" s="82">
        <v>2</v>
      </c>
      <c r="B13" s="82"/>
      <c r="C13" s="79"/>
      <c r="D13" s="80"/>
      <c r="E13" s="80"/>
      <c r="F13" s="80"/>
      <c r="G13" s="80"/>
      <c r="H13" s="80"/>
      <c r="I13" s="80"/>
      <c r="J13" s="80"/>
      <c r="K13" s="80"/>
      <c r="L13" s="80"/>
      <c r="M13" s="80"/>
      <c r="N13" s="80"/>
      <c r="O13" s="80"/>
      <c r="P13" s="80"/>
      <c r="Q13" s="80"/>
      <c r="R13" s="80"/>
      <c r="S13" s="80"/>
      <c r="T13" s="81"/>
      <c r="U13" s="82"/>
      <c r="V13" s="82"/>
      <c r="W13" s="82"/>
      <c r="X13" s="82"/>
    </row>
    <row r="14" spans="1:24" ht="78.75" customHeight="1">
      <c r="A14" s="82">
        <v>3</v>
      </c>
      <c r="B14" s="82"/>
      <c r="C14" s="79"/>
      <c r="D14" s="80"/>
      <c r="E14" s="80"/>
      <c r="F14" s="80"/>
      <c r="G14" s="80"/>
      <c r="H14" s="80"/>
      <c r="I14" s="80"/>
      <c r="J14" s="80"/>
      <c r="K14" s="80"/>
      <c r="L14" s="80"/>
      <c r="M14" s="80"/>
      <c r="N14" s="80"/>
      <c r="O14" s="80"/>
      <c r="P14" s="80"/>
      <c r="Q14" s="80"/>
      <c r="R14" s="80"/>
      <c r="S14" s="80"/>
      <c r="T14" s="81"/>
      <c r="U14" s="82"/>
      <c r="V14" s="82"/>
      <c r="W14" s="82"/>
      <c r="X14" s="82"/>
    </row>
    <row r="15" spans="1:24" ht="78.75" customHeight="1">
      <c r="A15" s="82">
        <v>4</v>
      </c>
      <c r="B15" s="82"/>
      <c r="C15" s="79"/>
      <c r="D15" s="80"/>
      <c r="E15" s="80"/>
      <c r="F15" s="80"/>
      <c r="G15" s="80"/>
      <c r="H15" s="80"/>
      <c r="I15" s="80"/>
      <c r="J15" s="80"/>
      <c r="K15" s="80"/>
      <c r="L15" s="80"/>
      <c r="M15" s="80"/>
      <c r="N15" s="80"/>
      <c r="O15" s="80"/>
      <c r="P15" s="80"/>
      <c r="Q15" s="80"/>
      <c r="R15" s="80"/>
      <c r="S15" s="80"/>
      <c r="T15" s="81"/>
      <c r="U15" s="82"/>
      <c r="V15" s="82"/>
      <c r="W15" s="82"/>
      <c r="X15" s="82"/>
    </row>
    <row r="16" spans="1:24" ht="78.75" customHeight="1">
      <c r="A16" s="82">
        <v>5</v>
      </c>
      <c r="B16" s="82"/>
      <c r="C16" s="79"/>
      <c r="D16" s="80"/>
      <c r="E16" s="80"/>
      <c r="F16" s="80"/>
      <c r="G16" s="80"/>
      <c r="H16" s="80"/>
      <c r="I16" s="80"/>
      <c r="J16" s="80"/>
      <c r="K16" s="80"/>
      <c r="L16" s="80"/>
      <c r="M16" s="80"/>
      <c r="N16" s="80"/>
      <c r="O16" s="80"/>
      <c r="P16" s="80"/>
      <c r="Q16" s="80"/>
      <c r="R16" s="80"/>
      <c r="S16" s="80"/>
      <c r="T16" s="81"/>
      <c r="U16" s="82"/>
      <c r="V16" s="82"/>
      <c r="W16" s="82"/>
      <c r="X16" s="82"/>
    </row>
    <row r="17" spans="1:24" ht="24" customHeight="1">
      <c r="A17" t="s">
        <v>204</v>
      </c>
    </row>
    <row r="18" spans="1:24" ht="77.25" customHeight="1">
      <c r="A18" s="77" t="s">
        <v>252</v>
      </c>
      <c r="B18" s="77"/>
      <c r="C18" s="77"/>
      <c r="D18" s="77"/>
      <c r="E18" s="77"/>
      <c r="F18" s="77"/>
      <c r="G18" s="77"/>
      <c r="H18" s="77"/>
      <c r="I18" s="77"/>
      <c r="J18" s="77"/>
      <c r="K18" s="77"/>
      <c r="L18" s="77"/>
      <c r="M18" s="77"/>
      <c r="N18" s="77"/>
      <c r="O18" s="77"/>
      <c r="P18" s="77"/>
      <c r="Q18" s="77"/>
      <c r="R18" s="77"/>
      <c r="S18" s="77"/>
      <c r="T18" s="77"/>
      <c r="U18" s="77"/>
      <c r="V18" s="77"/>
      <c r="W18" s="77"/>
      <c r="X18" s="77"/>
    </row>
    <row r="20" spans="1:24">
      <c r="A20" s="42"/>
    </row>
  </sheetData>
  <mergeCells count="29">
    <mergeCell ref="A15:B15"/>
    <mergeCell ref="A9:C9"/>
    <mergeCell ref="A3:X3"/>
    <mergeCell ref="A6:C6"/>
    <mergeCell ref="A7:C7"/>
    <mergeCell ref="A8:C8"/>
    <mergeCell ref="A5:X5"/>
    <mergeCell ref="A11:B11"/>
    <mergeCell ref="U11:X11"/>
    <mergeCell ref="C11:T11"/>
    <mergeCell ref="A12:B12"/>
    <mergeCell ref="C12:T12"/>
    <mergeCell ref="U12:X12"/>
    <mergeCell ref="A18:X18"/>
    <mergeCell ref="D6:X6"/>
    <mergeCell ref="D7:X7"/>
    <mergeCell ref="D8:X8"/>
    <mergeCell ref="D9:X9"/>
    <mergeCell ref="C15:T15"/>
    <mergeCell ref="U15:X15"/>
    <mergeCell ref="A16:B16"/>
    <mergeCell ref="C16:T16"/>
    <mergeCell ref="U16:X16"/>
    <mergeCell ref="A13:B13"/>
    <mergeCell ref="C13:T13"/>
    <mergeCell ref="U13:X13"/>
    <mergeCell ref="A14:B14"/>
    <mergeCell ref="C14:T14"/>
    <mergeCell ref="U14:X14"/>
  </mergeCells>
  <phoneticPr fontId="1"/>
  <printOptions horizontalCentered="1"/>
  <pageMargins left="0.70866141732283472" right="0.70866141732283472" top="0.94488188976377963" bottom="0.43307086614173229"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5ED19-1BD9-4A1B-8433-F3FEFC3B697B}">
  <sheetPr>
    <tabColor rgb="FFFF0000"/>
  </sheetPr>
  <dimension ref="A1:AL45"/>
  <sheetViews>
    <sheetView view="pageBreakPreview" topLeftCell="A19" zoomScaleNormal="100" zoomScaleSheetLayoutView="100" workbookViewId="0">
      <selection activeCell="AJ5" sqref="AJ5"/>
    </sheetView>
  </sheetViews>
  <sheetFormatPr defaultColWidth="3.625" defaultRowHeight="14.25"/>
  <cols>
    <col min="1" max="33" width="3.625" style="28"/>
    <col min="34" max="34" width="6.875" style="28" customWidth="1"/>
    <col min="35" max="36" width="3.625" style="28"/>
    <col min="37" max="37" width="10.875" style="28" customWidth="1"/>
    <col min="38" max="16384" width="3.625" style="28"/>
  </cols>
  <sheetData>
    <row r="1" spans="1:28">
      <c r="A1" s="24" t="s">
        <v>153</v>
      </c>
    </row>
    <row r="2" spans="1:28">
      <c r="A2" s="24"/>
    </row>
    <row r="3" spans="1:28" ht="16.5" customHeight="1">
      <c r="A3" s="74" t="s">
        <v>136</v>
      </c>
      <c r="B3" s="74"/>
      <c r="C3" s="74"/>
      <c r="D3" s="74"/>
      <c r="E3" s="74"/>
      <c r="F3" s="74"/>
      <c r="G3" s="74"/>
      <c r="H3" s="74"/>
      <c r="I3" s="74"/>
      <c r="J3" s="74"/>
      <c r="K3" s="74"/>
      <c r="L3" s="74"/>
      <c r="M3" s="74"/>
      <c r="N3" s="74"/>
      <c r="O3" s="74"/>
      <c r="P3" s="74"/>
      <c r="Q3" s="74"/>
      <c r="R3" s="74"/>
      <c r="S3" s="74"/>
      <c r="T3" s="74"/>
      <c r="U3" s="74"/>
      <c r="V3" s="74"/>
      <c r="W3" s="74"/>
      <c r="X3" s="74"/>
    </row>
    <row r="4" spans="1:28" ht="18.75" customHeight="1">
      <c r="R4" s="27" t="s">
        <v>137</v>
      </c>
    </row>
    <row r="5" spans="1:28">
      <c r="A5" s="24"/>
    </row>
    <row r="6" spans="1:28" ht="17.25" customHeight="1">
      <c r="A6" s="24" t="s">
        <v>138</v>
      </c>
    </row>
    <row r="7" spans="1:28">
      <c r="A7" s="24"/>
    </row>
    <row r="8" spans="1:28" ht="18.75" customHeight="1">
      <c r="K8" s="73" t="s">
        <v>151</v>
      </c>
      <c r="L8" s="73"/>
      <c r="M8" s="73"/>
      <c r="N8" s="73"/>
      <c r="O8" s="75" t="s">
        <v>147</v>
      </c>
      <c r="P8" s="75"/>
      <c r="Q8" s="75"/>
      <c r="R8" s="75"/>
      <c r="S8" s="75"/>
      <c r="T8" s="75"/>
      <c r="U8" s="75"/>
      <c r="V8" s="30"/>
    </row>
    <row r="9" spans="1:28" ht="18.75" customHeight="1">
      <c r="K9" s="73" t="s">
        <v>150</v>
      </c>
      <c r="L9" s="73"/>
      <c r="M9" s="73"/>
      <c r="N9" s="73"/>
      <c r="O9" s="68"/>
      <c r="P9" s="68"/>
      <c r="Q9" s="68"/>
      <c r="R9" s="68"/>
      <c r="S9" s="68"/>
      <c r="T9" s="68"/>
      <c r="U9" s="68"/>
      <c r="V9" s="68"/>
      <c r="W9" s="68"/>
      <c r="X9" s="68"/>
      <c r="AB9" s="31"/>
    </row>
    <row r="10" spans="1:28" ht="18.75" customHeight="1">
      <c r="K10" s="73" t="s">
        <v>139</v>
      </c>
      <c r="L10" s="73"/>
      <c r="M10" s="73"/>
      <c r="N10" s="73"/>
      <c r="O10" s="68"/>
      <c r="P10" s="68"/>
      <c r="Q10" s="68"/>
      <c r="R10" s="68"/>
      <c r="S10" s="68"/>
      <c r="T10" s="68"/>
      <c r="U10" s="68"/>
      <c r="V10" s="68"/>
      <c r="W10" s="68"/>
      <c r="X10" s="68"/>
    </row>
    <row r="11" spans="1:28" ht="18.75" customHeight="1">
      <c r="K11" s="67" t="s">
        <v>148</v>
      </c>
      <c r="L11" s="67"/>
      <c r="M11" s="67"/>
      <c r="N11" s="67"/>
      <c r="O11" s="68"/>
      <c r="P11" s="68"/>
      <c r="Q11" s="68"/>
      <c r="R11" s="68"/>
      <c r="S11" s="68"/>
      <c r="T11" s="68"/>
      <c r="U11" s="68"/>
      <c r="V11" s="68"/>
      <c r="W11" s="68"/>
      <c r="X11" s="32" t="s">
        <v>149</v>
      </c>
    </row>
    <row r="12" spans="1:28">
      <c r="N12" s="25"/>
      <c r="O12" s="25"/>
      <c r="P12" s="25"/>
      <c r="Q12" s="25"/>
      <c r="R12" s="29"/>
      <c r="S12" s="29"/>
      <c r="T12" s="29"/>
      <c r="U12" s="29"/>
      <c r="V12" s="29"/>
      <c r="W12" s="29"/>
    </row>
    <row r="13" spans="1:28">
      <c r="A13" s="24"/>
    </row>
    <row r="14" spans="1:28">
      <c r="A14" s="69" t="s">
        <v>258</v>
      </c>
      <c r="B14" s="69"/>
      <c r="C14" s="69"/>
      <c r="D14" s="69"/>
      <c r="E14" s="69"/>
      <c r="F14" s="69"/>
      <c r="G14" s="69"/>
      <c r="H14" s="69"/>
      <c r="I14" s="69"/>
      <c r="J14" s="69"/>
      <c r="K14" s="69"/>
      <c r="L14" s="69"/>
      <c r="M14" s="69"/>
      <c r="N14" s="69"/>
      <c r="O14" s="69"/>
      <c r="P14" s="69"/>
      <c r="Q14" s="69"/>
      <c r="R14" s="69"/>
      <c r="S14" s="69"/>
      <c r="T14" s="69"/>
      <c r="U14" s="69"/>
      <c r="V14" s="69"/>
      <c r="W14" s="69"/>
      <c r="X14" s="69"/>
    </row>
    <row r="15" spans="1:28">
      <c r="A15" s="69"/>
      <c r="B15" s="69"/>
      <c r="C15" s="69"/>
      <c r="D15" s="69"/>
      <c r="E15" s="69"/>
      <c r="F15" s="69"/>
      <c r="G15" s="69"/>
      <c r="H15" s="69"/>
      <c r="I15" s="69"/>
      <c r="J15" s="69"/>
      <c r="K15" s="69"/>
      <c r="L15" s="69"/>
      <c r="M15" s="69"/>
      <c r="N15" s="69"/>
      <c r="O15" s="69"/>
      <c r="P15" s="69"/>
      <c r="Q15" s="69"/>
      <c r="R15" s="69"/>
      <c r="S15" s="69"/>
      <c r="T15" s="69"/>
      <c r="U15" s="69"/>
      <c r="V15" s="69"/>
      <c r="W15" s="69"/>
      <c r="X15" s="69"/>
    </row>
    <row r="16" spans="1:28">
      <c r="A16" s="69"/>
      <c r="B16" s="69"/>
      <c r="C16" s="69"/>
      <c r="D16" s="69"/>
      <c r="E16" s="69"/>
      <c r="F16" s="69"/>
      <c r="G16" s="69"/>
      <c r="H16" s="69"/>
      <c r="I16" s="69"/>
      <c r="J16" s="69"/>
      <c r="K16" s="69"/>
      <c r="L16" s="69"/>
      <c r="M16" s="69"/>
      <c r="N16" s="69"/>
      <c r="O16" s="69"/>
      <c r="P16" s="69"/>
      <c r="Q16" s="69"/>
      <c r="R16" s="69"/>
      <c r="S16" s="69"/>
      <c r="T16" s="69"/>
      <c r="U16" s="69"/>
      <c r="V16" s="69"/>
      <c r="W16" s="69"/>
      <c r="X16" s="69"/>
    </row>
    <row r="17" spans="1:24">
      <c r="A17" s="69"/>
      <c r="B17" s="69"/>
      <c r="C17" s="69"/>
      <c r="D17" s="69"/>
      <c r="E17" s="69"/>
      <c r="F17" s="69"/>
      <c r="G17" s="69"/>
      <c r="H17" s="69"/>
      <c r="I17" s="69"/>
      <c r="J17" s="69"/>
      <c r="K17" s="69"/>
      <c r="L17" s="69"/>
      <c r="M17" s="69"/>
      <c r="N17" s="69"/>
      <c r="O17" s="69"/>
      <c r="P17" s="69"/>
      <c r="Q17" s="69"/>
      <c r="R17" s="69"/>
      <c r="S17" s="69"/>
      <c r="T17" s="69"/>
      <c r="U17" s="69"/>
      <c r="V17" s="69"/>
      <c r="W17" s="69"/>
      <c r="X17" s="69"/>
    </row>
    <row r="18" spans="1:24">
      <c r="A18" s="24"/>
      <c r="B18" s="32"/>
      <c r="C18" s="32"/>
      <c r="D18" s="32"/>
      <c r="E18" s="32"/>
      <c r="F18" s="32"/>
      <c r="G18" s="32"/>
      <c r="H18" s="32"/>
      <c r="I18" s="32"/>
      <c r="J18" s="32"/>
      <c r="K18" s="32"/>
      <c r="L18" s="32"/>
      <c r="M18" s="32"/>
      <c r="N18" s="32"/>
      <c r="O18" s="32"/>
      <c r="P18" s="32"/>
      <c r="Q18" s="32"/>
      <c r="R18" s="32"/>
      <c r="S18" s="32"/>
      <c r="T18" s="32"/>
      <c r="U18" s="32"/>
      <c r="V18" s="32"/>
      <c r="W18" s="32"/>
      <c r="X18" s="32"/>
    </row>
    <row r="19" spans="1:24">
      <c r="A19" s="24"/>
      <c r="L19" s="25"/>
    </row>
    <row r="20" spans="1:24" ht="15.75" customHeight="1">
      <c r="A20" s="24"/>
    </row>
    <row r="21" spans="1:24" ht="17.25" customHeight="1">
      <c r="A21" s="90"/>
      <c r="B21" s="90"/>
      <c r="C21" s="90"/>
      <c r="D21" s="90"/>
      <c r="E21" s="90"/>
      <c r="F21" s="90"/>
      <c r="G21" s="90"/>
      <c r="H21" s="90"/>
      <c r="I21" s="90"/>
      <c r="J21" s="90"/>
      <c r="K21" s="90"/>
      <c r="L21" s="90"/>
      <c r="M21" s="90"/>
      <c r="N21" s="90"/>
      <c r="O21" s="90"/>
      <c r="P21" s="90"/>
      <c r="Q21" s="90"/>
      <c r="R21" s="90"/>
      <c r="S21" s="90"/>
      <c r="T21" s="90"/>
      <c r="U21" s="90"/>
      <c r="V21" s="90"/>
      <c r="W21" s="90"/>
      <c r="X21" s="90"/>
    </row>
    <row r="22" spans="1:24" ht="33" customHeight="1">
      <c r="A22" s="90"/>
      <c r="B22" s="90"/>
      <c r="C22" s="90"/>
      <c r="D22" s="90"/>
      <c r="E22" s="90"/>
      <c r="F22" s="90"/>
      <c r="G22" s="90"/>
      <c r="H22" s="90"/>
      <c r="I22" s="90"/>
      <c r="J22" s="90"/>
      <c r="K22" s="90"/>
      <c r="L22" s="90"/>
      <c r="M22" s="90"/>
      <c r="N22" s="90"/>
      <c r="O22" s="90"/>
      <c r="P22" s="90"/>
      <c r="Q22" s="90"/>
      <c r="R22" s="90"/>
      <c r="S22" s="90"/>
      <c r="T22" s="90"/>
      <c r="U22" s="90"/>
      <c r="V22" s="90"/>
      <c r="W22" s="90"/>
      <c r="X22" s="90"/>
    </row>
    <row r="23" spans="1:24" ht="33" customHeight="1">
      <c r="A23" s="90"/>
      <c r="B23" s="90"/>
      <c r="C23" s="90"/>
      <c r="D23" s="90"/>
      <c r="E23" s="90"/>
      <c r="F23" s="90"/>
      <c r="G23" s="90"/>
      <c r="H23" s="90"/>
      <c r="I23" s="90"/>
      <c r="J23" s="90"/>
      <c r="K23" s="90"/>
      <c r="L23" s="90"/>
      <c r="M23" s="90"/>
      <c r="N23" s="90"/>
      <c r="O23" s="90"/>
      <c r="P23" s="90"/>
      <c r="Q23" s="90"/>
      <c r="R23" s="90"/>
      <c r="S23" s="90"/>
      <c r="T23" s="90"/>
      <c r="U23" s="90"/>
      <c r="V23" s="90"/>
      <c r="W23" s="90"/>
      <c r="X23" s="90"/>
    </row>
    <row r="24" spans="1:24" ht="33" customHeight="1">
      <c r="A24" s="90"/>
      <c r="B24" s="90"/>
      <c r="C24" s="90"/>
      <c r="D24" s="90"/>
      <c r="E24" s="90"/>
      <c r="F24" s="90"/>
      <c r="G24" s="90"/>
      <c r="H24" s="90"/>
      <c r="I24" s="90"/>
      <c r="J24" s="90"/>
      <c r="K24" s="90"/>
      <c r="L24" s="90"/>
      <c r="M24" s="90"/>
      <c r="N24" s="90"/>
      <c r="O24" s="90"/>
      <c r="P24" s="90"/>
      <c r="Q24" s="90"/>
      <c r="R24" s="90"/>
      <c r="S24" s="90"/>
      <c r="T24" s="90"/>
      <c r="U24" s="90"/>
      <c r="V24" s="90"/>
      <c r="W24" s="90"/>
      <c r="X24" s="90"/>
    </row>
    <row r="25" spans="1:24" ht="33" customHeight="1">
      <c r="A25" s="90"/>
      <c r="B25" s="90"/>
      <c r="C25" s="90"/>
      <c r="D25" s="90"/>
      <c r="E25" s="90"/>
      <c r="F25" s="90"/>
      <c r="G25" s="90"/>
      <c r="H25" s="90"/>
      <c r="I25" s="90"/>
      <c r="J25" s="90"/>
      <c r="K25" s="90"/>
      <c r="L25" s="90"/>
      <c r="M25" s="90"/>
      <c r="N25" s="90"/>
      <c r="O25" s="90"/>
      <c r="P25" s="90"/>
      <c r="Q25" s="90"/>
      <c r="R25" s="90"/>
      <c r="S25" s="90"/>
      <c r="T25" s="90"/>
      <c r="U25" s="90"/>
      <c r="V25" s="90"/>
      <c r="W25" s="90"/>
      <c r="X25" s="90"/>
    </row>
    <row r="26" spans="1:24" ht="17.25" customHeight="1">
      <c r="A26" s="90"/>
      <c r="B26" s="90"/>
      <c r="C26" s="90"/>
      <c r="D26" s="90"/>
      <c r="E26" s="90"/>
      <c r="F26" s="90"/>
      <c r="G26" s="90"/>
      <c r="H26" s="90"/>
      <c r="I26" s="90"/>
      <c r="J26" s="90"/>
      <c r="K26" s="90"/>
      <c r="L26" s="90"/>
      <c r="M26" s="90"/>
      <c r="N26" s="90"/>
      <c r="O26" s="90"/>
      <c r="P26" s="90"/>
      <c r="Q26" s="90"/>
      <c r="R26" s="90"/>
      <c r="S26" s="90"/>
      <c r="T26" s="90"/>
      <c r="U26" s="90"/>
      <c r="V26" s="90"/>
      <c r="W26" s="90"/>
      <c r="X26" s="90"/>
    </row>
    <row r="27" spans="1:24">
      <c r="A27" s="90"/>
      <c r="B27" s="90"/>
      <c r="C27" s="90"/>
      <c r="D27" s="90"/>
      <c r="E27" s="90"/>
      <c r="F27" s="90"/>
      <c r="G27" s="90"/>
      <c r="H27" s="90"/>
      <c r="I27" s="90"/>
      <c r="J27" s="90"/>
      <c r="K27" s="90"/>
      <c r="L27" s="90"/>
      <c r="M27" s="90"/>
      <c r="N27" s="90"/>
      <c r="O27" s="90"/>
      <c r="P27" s="90"/>
      <c r="Q27" s="90"/>
      <c r="R27" s="90"/>
      <c r="S27" s="90"/>
      <c r="T27" s="90"/>
      <c r="U27" s="90"/>
      <c r="V27" s="90"/>
      <c r="W27" s="90"/>
      <c r="X27" s="90"/>
    </row>
    <row r="28" spans="1:24">
      <c r="A28" s="24"/>
    </row>
    <row r="29" spans="1:24" ht="24" customHeight="1">
      <c r="A29" s="24" t="s">
        <v>141</v>
      </c>
    </row>
    <row r="30" spans="1:24" ht="24" customHeight="1">
      <c r="A30" s="89" t="s">
        <v>142</v>
      </c>
      <c r="B30" s="89"/>
      <c r="C30" s="89"/>
      <c r="D30" s="66"/>
      <c r="E30" s="66"/>
      <c r="F30" s="66"/>
      <c r="G30" s="66"/>
      <c r="H30" s="66"/>
      <c r="I30" s="66"/>
      <c r="J30" s="66"/>
      <c r="K30" s="66"/>
      <c r="L30" s="66"/>
      <c r="M30" s="66"/>
      <c r="N30" s="66"/>
      <c r="O30" s="66"/>
      <c r="P30" s="66"/>
      <c r="Q30" s="66"/>
      <c r="R30" s="66"/>
      <c r="S30" s="66"/>
      <c r="T30" s="66"/>
      <c r="U30" s="66"/>
      <c r="V30" s="66"/>
      <c r="W30" s="66"/>
    </row>
    <row r="31" spans="1:24" ht="24" customHeight="1">
      <c r="A31" s="89" t="s">
        <v>143</v>
      </c>
      <c r="B31" s="89"/>
      <c r="C31" s="89"/>
      <c r="D31" s="66"/>
      <c r="E31" s="66"/>
      <c r="F31" s="66"/>
      <c r="G31" s="66"/>
      <c r="H31" s="66"/>
      <c r="I31" s="66"/>
      <c r="J31" s="66"/>
      <c r="K31" s="66"/>
      <c r="L31" s="66"/>
      <c r="M31" s="66"/>
      <c r="N31" s="66"/>
      <c r="O31" s="66"/>
      <c r="P31" s="66"/>
      <c r="Q31" s="66"/>
      <c r="R31" s="66"/>
      <c r="S31" s="66"/>
      <c r="T31" s="66"/>
      <c r="U31" s="66"/>
      <c r="V31" s="66"/>
      <c r="W31" s="66"/>
    </row>
    <row r="32" spans="1:24" ht="24" customHeight="1">
      <c r="A32" s="89" t="s">
        <v>144</v>
      </c>
      <c r="B32" s="89"/>
      <c r="C32" s="89"/>
      <c r="D32" s="66"/>
      <c r="E32" s="66"/>
      <c r="F32" s="66"/>
      <c r="G32" s="66"/>
      <c r="H32" s="66"/>
      <c r="I32" s="66"/>
      <c r="J32" s="66"/>
      <c r="K32" s="66"/>
      <c r="L32" s="66"/>
      <c r="M32" s="66"/>
      <c r="N32" s="66"/>
      <c r="O32" s="66"/>
      <c r="P32" s="66"/>
      <c r="Q32" s="66"/>
      <c r="R32" s="66"/>
      <c r="S32" s="66"/>
      <c r="T32" s="66"/>
      <c r="U32" s="66"/>
      <c r="V32" s="66"/>
      <c r="W32" s="66"/>
    </row>
    <row r="33" spans="1:38" ht="24" customHeight="1">
      <c r="A33" s="89" t="s">
        <v>145</v>
      </c>
      <c r="B33" s="89"/>
      <c r="C33" s="89"/>
      <c r="D33" s="66"/>
      <c r="E33" s="66"/>
      <c r="F33" s="66"/>
      <c r="G33" s="66"/>
      <c r="H33" s="66"/>
      <c r="I33" s="66"/>
      <c r="J33" s="66"/>
      <c r="K33" s="66"/>
      <c r="L33" s="66"/>
      <c r="M33" s="66"/>
      <c r="N33" s="66"/>
      <c r="O33" s="66"/>
      <c r="P33" s="66"/>
      <c r="Q33" s="66"/>
      <c r="R33" s="66"/>
      <c r="S33" s="66"/>
      <c r="T33" s="66"/>
      <c r="U33" s="66"/>
      <c r="V33" s="66"/>
      <c r="W33" s="66"/>
    </row>
    <row r="34" spans="1:38" ht="24" customHeight="1">
      <c r="A34" s="89" t="s">
        <v>146</v>
      </c>
      <c r="B34" s="89"/>
      <c r="C34" s="89"/>
      <c r="D34" s="66"/>
      <c r="E34" s="66"/>
      <c r="F34" s="66"/>
      <c r="G34" s="66"/>
      <c r="H34" s="66"/>
      <c r="I34" s="66"/>
      <c r="J34" s="66"/>
      <c r="K34" s="66"/>
      <c r="L34" s="66"/>
      <c r="M34" s="66"/>
      <c r="N34" s="66"/>
      <c r="O34" s="66"/>
      <c r="P34" s="66"/>
      <c r="Q34" s="66"/>
      <c r="R34" s="66"/>
      <c r="S34" s="66"/>
      <c r="T34" s="66"/>
      <c r="U34" s="66"/>
      <c r="V34" s="66"/>
      <c r="W34" s="66"/>
    </row>
    <row r="36" spans="1:38">
      <c r="A36" s="26"/>
    </row>
    <row r="44" spans="1:38">
      <c r="AB44" s="91" t="s">
        <v>132</v>
      </c>
      <c r="AC44" s="91"/>
      <c r="AD44" s="91"/>
      <c r="AE44" s="91"/>
      <c r="AF44" s="91"/>
      <c r="AG44" s="91" t="s">
        <v>133</v>
      </c>
      <c r="AH44" s="91"/>
      <c r="AI44" s="91"/>
      <c r="AJ44" s="91" t="s">
        <v>134</v>
      </c>
      <c r="AK44" s="91"/>
      <c r="AL44" s="91"/>
    </row>
    <row r="45" spans="1:38" ht="108.75" customHeight="1">
      <c r="AB45" s="93" t="s">
        <v>135</v>
      </c>
      <c r="AC45" s="93"/>
      <c r="AD45" s="93"/>
      <c r="AE45" s="93"/>
      <c r="AF45" s="93"/>
      <c r="AG45" s="92"/>
      <c r="AH45" s="92"/>
      <c r="AI45" s="92"/>
      <c r="AJ45" s="92"/>
      <c r="AK45" s="92"/>
      <c r="AL45" s="92"/>
    </row>
  </sheetData>
  <mergeCells count="33">
    <mergeCell ref="AG44:AI44"/>
    <mergeCell ref="AJ44:AL44"/>
    <mergeCell ref="AG45:AI45"/>
    <mergeCell ref="AJ45:AL45"/>
    <mergeCell ref="AB44:AF44"/>
    <mergeCell ref="AB45:AF45"/>
    <mergeCell ref="A25:X25"/>
    <mergeCell ref="K10:N10"/>
    <mergeCell ref="K8:N8"/>
    <mergeCell ref="O8:U8"/>
    <mergeCell ref="K9:N9"/>
    <mergeCell ref="K11:N11"/>
    <mergeCell ref="A14:X17"/>
    <mergeCell ref="A21:X21"/>
    <mergeCell ref="A22:X22"/>
    <mergeCell ref="A23:X23"/>
    <mergeCell ref="A24:X24"/>
    <mergeCell ref="D34:W34"/>
    <mergeCell ref="A3:X3"/>
    <mergeCell ref="O9:X9"/>
    <mergeCell ref="O10:X10"/>
    <mergeCell ref="O11:W11"/>
    <mergeCell ref="A34:C34"/>
    <mergeCell ref="D30:W30"/>
    <mergeCell ref="D31:W31"/>
    <mergeCell ref="D32:W32"/>
    <mergeCell ref="D33:W33"/>
    <mergeCell ref="A26:X26"/>
    <mergeCell ref="A27:X27"/>
    <mergeCell ref="A30:C30"/>
    <mergeCell ref="A31:C31"/>
    <mergeCell ref="A32:C32"/>
    <mergeCell ref="A33:C33"/>
  </mergeCells>
  <phoneticPr fontId="1"/>
  <printOptions horizontalCentered="1"/>
  <pageMargins left="0.70866141732283472" right="0.70866141732283472" top="0.94488188976377963" bottom="0.43307086614173229"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0C95C-96C4-4A3E-AECA-C6B24EA4A4C5}">
  <sheetPr>
    <tabColor rgb="FFFF0000"/>
  </sheetPr>
  <dimension ref="A1:X31"/>
  <sheetViews>
    <sheetView view="pageBreakPreview" topLeftCell="A7" zoomScale="60" zoomScaleNormal="70" workbookViewId="0">
      <selection activeCell="A20" sqref="A20:XFD20"/>
    </sheetView>
  </sheetViews>
  <sheetFormatPr defaultColWidth="3.625" defaultRowHeight="14.25"/>
  <cols>
    <col min="1" max="3" width="4.125" style="28" customWidth="1"/>
    <col min="4" max="16384" width="3.625" style="28"/>
  </cols>
  <sheetData>
    <row r="1" spans="1:24">
      <c r="A1" s="24" t="s">
        <v>205</v>
      </c>
    </row>
    <row r="2" spans="1:24">
      <c r="A2" s="24"/>
    </row>
    <row r="3" spans="1:24" ht="23.25" customHeight="1">
      <c r="A3" s="74" t="s">
        <v>152</v>
      </c>
      <c r="B3" s="74"/>
      <c r="C3" s="74"/>
      <c r="D3" s="74"/>
      <c r="E3" s="74"/>
      <c r="F3" s="74"/>
      <c r="G3" s="74"/>
      <c r="H3" s="74"/>
      <c r="I3" s="74"/>
      <c r="J3" s="74"/>
      <c r="K3" s="74"/>
      <c r="L3" s="74"/>
      <c r="M3" s="74"/>
      <c r="N3" s="74"/>
      <c r="O3" s="74"/>
      <c r="P3" s="74"/>
      <c r="Q3" s="74"/>
      <c r="R3" s="74"/>
      <c r="S3" s="74"/>
      <c r="T3" s="74"/>
      <c r="U3" s="74"/>
      <c r="V3" s="74"/>
      <c r="W3" s="74"/>
      <c r="X3" s="74"/>
    </row>
    <row r="4" spans="1:24" ht="18.75" customHeight="1">
      <c r="R4" s="27"/>
    </row>
    <row r="5" spans="1:24" ht="18.75" customHeight="1">
      <c r="K5" s="2"/>
      <c r="L5" s="2"/>
      <c r="M5" s="2"/>
      <c r="N5" s="2"/>
      <c r="O5" s="30"/>
      <c r="P5" s="30"/>
      <c r="Q5" s="30"/>
      <c r="R5" s="30"/>
      <c r="S5" s="30"/>
      <c r="T5" s="30"/>
      <c r="U5" s="30"/>
      <c r="V5" s="30"/>
      <c r="W5" s="30"/>
      <c r="X5" s="32"/>
    </row>
    <row r="6" spans="1:24" ht="27" customHeight="1">
      <c r="A6" s="101" t="s">
        <v>154</v>
      </c>
      <c r="B6" s="101"/>
      <c r="C6" s="101"/>
      <c r="D6" s="102"/>
      <c r="E6" s="102"/>
      <c r="F6" s="102"/>
      <c r="G6" s="102"/>
      <c r="H6" s="102"/>
      <c r="I6" s="102"/>
      <c r="J6" s="102"/>
      <c r="K6" s="102"/>
      <c r="L6" s="102"/>
      <c r="M6" s="102"/>
      <c r="N6" s="102"/>
      <c r="O6" s="102"/>
      <c r="P6" s="102"/>
      <c r="Q6" s="102"/>
      <c r="R6" s="102"/>
      <c r="S6" s="102"/>
      <c r="T6" s="102"/>
      <c r="U6" s="102"/>
      <c r="V6" s="102"/>
      <c r="W6" s="102"/>
    </row>
    <row r="7" spans="1:24" ht="31.5" customHeight="1">
      <c r="A7" s="101" t="s">
        <v>155</v>
      </c>
      <c r="B7" s="101"/>
      <c r="C7" s="101"/>
      <c r="D7" s="103"/>
      <c r="E7" s="103"/>
      <c r="F7" s="103"/>
      <c r="G7" s="103"/>
      <c r="H7" s="103"/>
      <c r="I7" s="103"/>
      <c r="J7" s="103"/>
      <c r="K7" s="103"/>
      <c r="L7" s="103"/>
      <c r="M7" s="103"/>
      <c r="N7" s="103"/>
      <c r="O7" s="103"/>
      <c r="P7" s="103"/>
      <c r="Q7" s="103"/>
      <c r="R7" s="103"/>
      <c r="S7" s="103"/>
      <c r="T7" s="103"/>
      <c r="U7" s="103"/>
      <c r="V7" s="103"/>
      <c r="W7" s="103"/>
    </row>
    <row r="8" spans="1:24" ht="31.5" customHeight="1">
      <c r="A8" s="101" t="s">
        <v>156</v>
      </c>
      <c r="B8" s="101"/>
      <c r="C8" s="101"/>
      <c r="D8" s="103"/>
      <c r="E8" s="103"/>
      <c r="F8" s="103"/>
      <c r="G8" s="103"/>
      <c r="H8" s="103"/>
      <c r="I8" s="103"/>
      <c r="J8" s="103"/>
      <c r="K8" s="103"/>
      <c r="L8" s="103"/>
      <c r="M8" s="103"/>
      <c r="N8" s="103"/>
      <c r="O8" s="103"/>
      <c r="P8" s="103"/>
      <c r="Q8" s="103"/>
      <c r="R8" s="103"/>
      <c r="S8" s="103"/>
      <c r="T8" s="103"/>
      <c r="U8" s="103"/>
      <c r="V8" s="103"/>
      <c r="W8" s="103"/>
      <c r="X8" s="33"/>
    </row>
    <row r="9" spans="1:24" ht="31.5" customHeight="1">
      <c r="A9" s="101" t="s">
        <v>144</v>
      </c>
      <c r="B9" s="101"/>
      <c r="C9" s="101"/>
      <c r="D9" s="104"/>
      <c r="E9" s="104"/>
      <c r="F9" s="104"/>
      <c r="G9" s="104"/>
      <c r="H9" s="104"/>
      <c r="I9" s="104"/>
      <c r="J9" s="104"/>
      <c r="K9" s="104"/>
      <c r="L9" s="104"/>
      <c r="M9" s="34" t="s">
        <v>110</v>
      </c>
      <c r="N9" s="104"/>
      <c r="O9" s="104"/>
      <c r="P9" s="104"/>
      <c r="Q9" s="104"/>
      <c r="R9" s="104"/>
      <c r="S9" s="104"/>
      <c r="T9" s="104"/>
      <c r="U9" s="104"/>
      <c r="V9" s="104"/>
      <c r="W9" s="104"/>
      <c r="X9" s="33"/>
    </row>
    <row r="10" spans="1:24" ht="31.5" customHeight="1">
      <c r="A10" s="101" t="s">
        <v>157</v>
      </c>
      <c r="B10" s="101"/>
      <c r="C10" s="101"/>
      <c r="D10" s="102"/>
      <c r="E10" s="102"/>
      <c r="F10" s="102"/>
      <c r="G10" s="102"/>
      <c r="H10" s="102"/>
      <c r="I10" s="102"/>
      <c r="J10" s="102"/>
      <c r="K10" s="102"/>
      <c r="L10" s="102"/>
      <c r="M10" s="102"/>
      <c r="N10" s="102"/>
      <c r="O10" s="102"/>
      <c r="P10" s="102"/>
      <c r="Q10" s="102"/>
      <c r="R10" s="102"/>
      <c r="S10" s="102"/>
      <c r="T10" s="102"/>
      <c r="U10" s="102"/>
      <c r="V10" s="102"/>
      <c r="W10" s="102"/>
      <c r="X10" s="33"/>
    </row>
    <row r="11" spans="1:24" ht="31.5" customHeight="1">
      <c r="A11" s="101" t="s">
        <v>158</v>
      </c>
      <c r="B11" s="101"/>
      <c r="C11" s="101"/>
      <c r="D11" s="102"/>
      <c r="E11" s="102"/>
      <c r="F11" s="102"/>
      <c r="G11" s="102"/>
      <c r="H11" s="102"/>
      <c r="I11" s="102"/>
      <c r="J11" s="102"/>
      <c r="K11" s="102"/>
      <c r="L11" s="102"/>
      <c r="M11" s="102"/>
      <c r="N11" s="102"/>
      <c r="O11" s="102"/>
      <c r="P11" s="102"/>
      <c r="Q11" s="102"/>
      <c r="R11" s="102"/>
      <c r="S11" s="102"/>
      <c r="T11" s="102"/>
      <c r="U11" s="102"/>
      <c r="V11" s="102"/>
      <c r="W11" s="102"/>
      <c r="X11" s="33"/>
    </row>
    <row r="12" spans="1:24" ht="51" customHeight="1">
      <c r="A12" s="101" t="s">
        <v>159</v>
      </c>
      <c r="B12" s="101"/>
      <c r="C12" s="101"/>
      <c r="D12" s="102"/>
      <c r="E12" s="102"/>
      <c r="F12" s="102"/>
      <c r="G12" s="102"/>
      <c r="H12" s="102"/>
      <c r="I12" s="102"/>
      <c r="J12" s="102"/>
      <c r="K12" s="102"/>
      <c r="L12" s="102"/>
      <c r="M12" s="102"/>
      <c r="N12" s="102"/>
      <c r="O12" s="102"/>
      <c r="P12" s="102"/>
      <c r="Q12" s="102"/>
      <c r="R12" s="102"/>
      <c r="S12" s="102"/>
      <c r="T12" s="102"/>
      <c r="U12" s="102"/>
      <c r="V12" s="102"/>
      <c r="W12" s="102"/>
      <c r="X12" s="32"/>
    </row>
    <row r="13" spans="1:24" ht="31.5" customHeight="1">
      <c r="A13" s="101" t="s">
        <v>160</v>
      </c>
      <c r="B13" s="101"/>
      <c r="C13" s="101"/>
      <c r="D13" s="102"/>
      <c r="E13" s="102"/>
      <c r="F13" s="102"/>
      <c r="G13" s="102"/>
      <c r="H13" s="102"/>
      <c r="I13" s="102"/>
      <c r="J13" s="102"/>
      <c r="K13" s="102"/>
      <c r="L13" s="102"/>
      <c r="M13" s="102"/>
      <c r="N13" s="102"/>
      <c r="O13" s="102"/>
      <c r="P13" s="102"/>
      <c r="Q13" s="102"/>
      <c r="R13" s="102"/>
      <c r="S13" s="102"/>
      <c r="T13" s="102"/>
      <c r="U13" s="102"/>
      <c r="V13" s="102"/>
      <c r="W13" s="102"/>
    </row>
    <row r="15" spans="1:24" ht="15.75" customHeight="1">
      <c r="A15" s="24" t="s">
        <v>163</v>
      </c>
    </row>
    <row r="16" spans="1:24" ht="27" customHeight="1">
      <c r="A16" s="101" t="s">
        <v>161</v>
      </c>
      <c r="B16" s="101"/>
      <c r="C16" s="101"/>
      <c r="D16" s="97"/>
      <c r="E16" s="97"/>
      <c r="F16" s="97"/>
      <c r="G16" s="97"/>
      <c r="H16" s="97"/>
      <c r="I16" s="97"/>
      <c r="J16" s="97"/>
      <c r="K16" s="97"/>
      <c r="L16" s="97"/>
      <c r="M16" s="97"/>
      <c r="N16" s="97"/>
      <c r="O16" s="97"/>
      <c r="P16" s="97"/>
      <c r="Q16" s="97"/>
      <c r="R16" s="97"/>
      <c r="S16" s="97"/>
      <c r="T16" s="97"/>
      <c r="U16" s="97"/>
      <c r="V16" s="97"/>
      <c r="W16" s="97"/>
      <c r="X16" s="33"/>
    </row>
    <row r="17" spans="1:24" ht="30" customHeight="1">
      <c r="A17" s="101" t="s">
        <v>155</v>
      </c>
      <c r="B17" s="101"/>
      <c r="C17" s="101"/>
      <c r="D17" s="97"/>
      <c r="E17" s="97"/>
      <c r="F17" s="97"/>
      <c r="G17" s="97"/>
      <c r="H17" s="97"/>
      <c r="I17" s="97"/>
      <c r="J17" s="97"/>
      <c r="K17" s="97"/>
      <c r="L17" s="97"/>
      <c r="M17" s="97"/>
      <c r="N17" s="97"/>
      <c r="O17" s="97"/>
      <c r="P17" s="97"/>
      <c r="Q17" s="97"/>
      <c r="R17" s="97"/>
      <c r="S17" s="97"/>
      <c r="T17" s="97"/>
      <c r="U17" s="97"/>
      <c r="V17" s="97"/>
      <c r="W17" s="97"/>
      <c r="X17" s="33"/>
    </row>
    <row r="18" spans="1:24" ht="30" customHeight="1">
      <c r="A18" s="101" t="s">
        <v>156</v>
      </c>
      <c r="B18" s="101"/>
      <c r="C18" s="101"/>
      <c r="D18" s="97"/>
      <c r="E18" s="97"/>
      <c r="F18" s="97"/>
      <c r="G18" s="97"/>
      <c r="H18" s="97"/>
      <c r="I18" s="97"/>
      <c r="J18" s="97"/>
      <c r="K18" s="97"/>
      <c r="L18" s="97"/>
      <c r="M18" s="97"/>
      <c r="N18" s="97"/>
      <c r="O18" s="97"/>
      <c r="P18" s="97"/>
      <c r="Q18" s="97"/>
      <c r="R18" s="97"/>
      <c r="S18" s="97"/>
      <c r="T18" s="97"/>
      <c r="U18" s="97"/>
      <c r="V18" s="97"/>
      <c r="W18" s="97"/>
      <c r="X18" s="33"/>
    </row>
    <row r="19" spans="1:24" ht="30" customHeight="1">
      <c r="A19" s="101" t="s">
        <v>144</v>
      </c>
      <c r="B19" s="101"/>
      <c r="C19" s="101"/>
      <c r="D19" s="97"/>
      <c r="E19" s="97"/>
      <c r="F19" s="97"/>
      <c r="G19" s="97"/>
      <c r="H19" s="97"/>
      <c r="I19" s="97"/>
      <c r="J19" s="97"/>
      <c r="K19" s="97"/>
      <c r="L19" s="97"/>
      <c r="M19" s="34" t="s">
        <v>110</v>
      </c>
      <c r="N19" s="97"/>
      <c r="O19" s="97"/>
      <c r="P19" s="97"/>
      <c r="Q19" s="97"/>
      <c r="R19" s="97"/>
      <c r="S19" s="97"/>
      <c r="T19" s="97"/>
      <c r="U19" s="97"/>
      <c r="V19" s="97"/>
      <c r="W19" s="97"/>
      <c r="X19" s="33"/>
    </row>
    <row r="20" spans="1:24" ht="78.75" customHeight="1">
      <c r="A20" s="94" t="s">
        <v>162</v>
      </c>
      <c r="B20" s="95"/>
      <c r="C20" s="96"/>
      <c r="D20" s="98"/>
      <c r="E20" s="99"/>
      <c r="F20" s="99"/>
      <c r="G20" s="99"/>
      <c r="H20" s="99"/>
      <c r="I20" s="99"/>
      <c r="J20" s="99"/>
      <c r="K20" s="99"/>
      <c r="L20" s="99"/>
      <c r="M20" s="99"/>
      <c r="N20" s="99"/>
      <c r="O20" s="99"/>
      <c r="P20" s="99"/>
      <c r="Q20" s="99"/>
      <c r="R20" s="99"/>
      <c r="S20" s="99"/>
      <c r="T20" s="99"/>
      <c r="U20" s="99"/>
      <c r="V20" s="99"/>
      <c r="W20" s="100"/>
      <c r="X20" s="33"/>
    </row>
    <row r="21" spans="1:24" ht="27" customHeight="1">
      <c r="A21" s="24" t="s">
        <v>259</v>
      </c>
      <c r="B21" s="33"/>
      <c r="C21" s="33"/>
      <c r="D21" s="33"/>
      <c r="E21" s="33"/>
      <c r="F21" s="33"/>
      <c r="G21" s="33"/>
      <c r="H21" s="33"/>
      <c r="I21" s="33"/>
      <c r="J21" s="33"/>
      <c r="K21" s="33"/>
      <c r="L21" s="33"/>
      <c r="M21" s="33"/>
      <c r="N21" s="33"/>
      <c r="O21" s="33"/>
      <c r="P21" s="33"/>
      <c r="Q21" s="33"/>
      <c r="R21" s="33"/>
      <c r="S21" s="33"/>
      <c r="T21" s="33"/>
      <c r="U21" s="33"/>
      <c r="V21" s="33"/>
      <c r="W21" s="33"/>
      <c r="X21" s="33"/>
    </row>
    <row r="22" spans="1:24" ht="27" customHeight="1">
      <c r="A22" s="33"/>
      <c r="B22" s="33"/>
      <c r="C22" s="33"/>
      <c r="D22" s="33"/>
      <c r="E22" s="33"/>
      <c r="F22" s="33"/>
      <c r="G22" s="33"/>
      <c r="H22" s="33"/>
      <c r="I22" s="33"/>
      <c r="J22" s="33"/>
      <c r="K22" s="33"/>
      <c r="L22" s="33"/>
      <c r="M22" s="33"/>
      <c r="N22" s="33"/>
      <c r="O22" s="33"/>
      <c r="P22" s="33"/>
      <c r="Q22" s="33"/>
      <c r="R22" s="33"/>
      <c r="S22" s="33"/>
      <c r="T22" s="33"/>
      <c r="U22" s="33"/>
      <c r="V22" s="33"/>
      <c r="W22" s="33"/>
      <c r="X22" s="33"/>
    </row>
    <row r="23" spans="1:24">
      <c r="A23" s="24"/>
    </row>
    <row r="24" spans="1:24" ht="24" customHeight="1">
      <c r="A24" s="24"/>
    </row>
    <row r="25" spans="1:24" ht="24" customHeight="1"/>
    <row r="26" spans="1:24" ht="24" customHeight="1"/>
    <row r="27" spans="1:24" ht="24" customHeight="1"/>
    <row r="28" spans="1:24" ht="24" customHeight="1"/>
    <row r="29" spans="1:24" ht="24" customHeight="1"/>
    <row r="31" spans="1:24">
      <c r="A31" s="26"/>
    </row>
  </sheetData>
  <mergeCells count="29">
    <mergeCell ref="A3:X3"/>
    <mergeCell ref="D9:L9"/>
    <mergeCell ref="N9:W9"/>
    <mergeCell ref="A9:C9"/>
    <mergeCell ref="A10:C10"/>
    <mergeCell ref="A11:C11"/>
    <mergeCell ref="D10:W10"/>
    <mergeCell ref="D11:W11"/>
    <mergeCell ref="A6:C6"/>
    <mergeCell ref="A7:C7"/>
    <mergeCell ref="A8:C8"/>
    <mergeCell ref="D6:W6"/>
    <mergeCell ref="D7:W7"/>
    <mergeCell ref="D8:W8"/>
    <mergeCell ref="D12:W12"/>
    <mergeCell ref="D13:W13"/>
    <mergeCell ref="A16:C16"/>
    <mergeCell ref="A17:C17"/>
    <mergeCell ref="A18:C18"/>
    <mergeCell ref="A12:C12"/>
    <mergeCell ref="A13:C13"/>
    <mergeCell ref="A20:C20"/>
    <mergeCell ref="D16:W16"/>
    <mergeCell ref="D17:W17"/>
    <mergeCell ref="D18:W18"/>
    <mergeCell ref="D20:W20"/>
    <mergeCell ref="D19:L19"/>
    <mergeCell ref="N19:W19"/>
    <mergeCell ref="A19:C19"/>
  </mergeCells>
  <phoneticPr fontId="1"/>
  <printOptions horizontalCentered="1"/>
  <pageMargins left="0.70866141732283472" right="0.70866141732283472" top="0.94488188976377963" bottom="0.43307086614173229"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B1514-339D-4CE1-B948-F41B9C451985}">
  <sheetPr>
    <tabColor rgb="FFFF0000"/>
  </sheetPr>
  <dimension ref="A1:X21"/>
  <sheetViews>
    <sheetView view="pageBreakPreview" topLeftCell="A4" zoomScaleNormal="112" zoomScaleSheetLayoutView="100" workbookViewId="0">
      <selection activeCell="B22" sqref="B22"/>
    </sheetView>
  </sheetViews>
  <sheetFormatPr defaultColWidth="3.625" defaultRowHeight="22.5" customHeight="1"/>
  <cols>
    <col min="1" max="16384" width="3.625" style="1"/>
  </cols>
  <sheetData>
    <row r="1" spans="1:24" ht="22.5" customHeight="1">
      <c r="A1" s="1" t="s">
        <v>95</v>
      </c>
    </row>
    <row r="2" spans="1:24" ht="22.5" customHeight="1">
      <c r="P2" s="113" t="s">
        <v>16</v>
      </c>
      <c r="Q2" s="113"/>
      <c r="R2" s="113"/>
      <c r="S2" s="113"/>
      <c r="T2" s="113"/>
      <c r="U2" s="113"/>
      <c r="V2" s="113"/>
      <c r="W2" s="113"/>
      <c r="X2" s="113"/>
    </row>
    <row r="3" spans="1:24" ht="22.5" customHeight="1">
      <c r="A3" s="38" t="s">
        <v>108</v>
      </c>
    </row>
    <row r="5" spans="1:24" ht="22.5" customHeight="1">
      <c r="A5" s="114" t="s">
        <v>191</v>
      </c>
      <c r="B5" s="114"/>
      <c r="C5" s="114"/>
      <c r="D5" s="114"/>
      <c r="E5" s="114"/>
      <c r="F5" s="114"/>
      <c r="G5" s="114"/>
      <c r="H5" s="114"/>
      <c r="I5" s="114"/>
      <c r="J5" s="114"/>
      <c r="K5" s="114"/>
      <c r="L5" s="114"/>
      <c r="M5" s="114" t="s">
        <v>109</v>
      </c>
      <c r="N5" s="114"/>
      <c r="O5" s="114"/>
      <c r="P5" s="114"/>
      <c r="Q5" s="114"/>
      <c r="R5" s="114"/>
      <c r="S5" s="114"/>
      <c r="T5" s="114"/>
      <c r="U5" s="114"/>
      <c r="V5" s="114"/>
      <c r="W5" s="114"/>
      <c r="X5" s="114"/>
    </row>
    <row r="6" spans="1:24" ht="22.5" customHeight="1">
      <c r="A6" s="115"/>
      <c r="B6" s="115"/>
      <c r="C6" s="115"/>
      <c r="D6" s="115"/>
      <c r="E6" s="115"/>
      <c r="F6" s="115"/>
      <c r="G6" s="115"/>
      <c r="H6" s="115"/>
      <c r="I6" s="115"/>
      <c r="J6" s="115"/>
      <c r="K6" s="115"/>
      <c r="L6" s="115"/>
      <c r="M6" s="115"/>
      <c r="N6" s="115"/>
      <c r="O6" s="115"/>
      <c r="P6" s="115"/>
      <c r="Q6" s="115"/>
      <c r="R6" s="115"/>
      <c r="S6" s="115"/>
      <c r="T6" s="115"/>
      <c r="U6" s="115"/>
      <c r="V6" s="115"/>
      <c r="W6" s="115"/>
      <c r="X6" s="115"/>
    </row>
    <row r="7" spans="1:24" ht="22.5" customHeight="1">
      <c r="A7" s="105" t="s">
        <v>114</v>
      </c>
      <c r="B7" s="106"/>
      <c r="C7" s="106"/>
      <c r="D7" s="106"/>
      <c r="E7" s="106"/>
      <c r="F7" s="106"/>
      <c r="G7" s="106"/>
      <c r="H7" s="106"/>
      <c r="I7" s="106"/>
      <c r="J7" s="106"/>
      <c r="K7" s="106"/>
      <c r="L7" s="107"/>
      <c r="M7" s="105" t="s">
        <v>115</v>
      </c>
      <c r="N7" s="106"/>
      <c r="O7" s="106"/>
      <c r="P7" s="106"/>
      <c r="Q7" s="106"/>
      <c r="R7" s="107"/>
      <c r="S7" s="105" t="s">
        <v>116</v>
      </c>
      <c r="T7" s="106"/>
      <c r="U7" s="106"/>
      <c r="V7" s="106"/>
      <c r="W7" s="106"/>
      <c r="X7" s="107"/>
    </row>
    <row r="8" spans="1:24" ht="22.5" customHeight="1">
      <c r="A8" s="108" t="s">
        <v>122</v>
      </c>
      <c r="B8" s="109"/>
      <c r="C8" s="109"/>
      <c r="D8" s="109"/>
      <c r="E8" s="109"/>
      <c r="F8" s="109"/>
      <c r="G8" s="109"/>
      <c r="H8" s="109"/>
      <c r="I8" s="109"/>
      <c r="J8" s="109"/>
      <c r="K8" s="109"/>
      <c r="L8" s="110"/>
      <c r="M8" s="111"/>
      <c r="N8" s="112"/>
      <c r="O8" s="112"/>
      <c r="P8" s="112"/>
      <c r="Q8" s="112"/>
      <c r="R8" s="8" t="s">
        <v>111</v>
      </c>
      <c r="S8" s="111"/>
      <c r="T8" s="112"/>
      <c r="U8" s="112"/>
      <c r="V8" s="112"/>
      <c r="W8" s="112"/>
      <c r="X8" s="8" t="s">
        <v>111</v>
      </c>
    </row>
    <row r="9" spans="1:24" ht="22.5" customHeight="1">
      <c r="A9" s="108" t="s">
        <v>22</v>
      </c>
      <c r="B9" s="109"/>
      <c r="C9" s="109"/>
      <c r="D9" s="109"/>
      <c r="E9" s="109"/>
      <c r="F9" s="109"/>
      <c r="G9" s="109"/>
      <c r="H9" s="109"/>
      <c r="I9" s="109"/>
      <c r="J9" s="109"/>
      <c r="K9" s="109"/>
      <c r="L9" s="110"/>
      <c r="M9" s="111"/>
      <c r="N9" s="112"/>
      <c r="O9" s="112"/>
      <c r="P9" s="112"/>
      <c r="Q9" s="112"/>
      <c r="R9" s="8" t="s">
        <v>111</v>
      </c>
      <c r="S9" s="111"/>
      <c r="T9" s="112"/>
      <c r="U9" s="112"/>
      <c r="V9" s="112"/>
      <c r="W9" s="112"/>
      <c r="X9" s="8" t="s">
        <v>111</v>
      </c>
    </row>
    <row r="10" spans="1:24" ht="22.5" customHeight="1">
      <c r="A10" s="108" t="s">
        <v>118</v>
      </c>
      <c r="B10" s="109"/>
      <c r="C10" s="109"/>
      <c r="D10" s="109"/>
      <c r="E10" s="109"/>
      <c r="F10" s="109"/>
      <c r="G10" s="109"/>
      <c r="H10" s="109"/>
      <c r="I10" s="109"/>
      <c r="J10" s="109"/>
      <c r="K10" s="109"/>
      <c r="L10" s="110"/>
      <c r="M10" s="111"/>
      <c r="N10" s="112"/>
      <c r="O10" s="112"/>
      <c r="P10" s="112"/>
      <c r="Q10" s="112"/>
      <c r="R10" s="8" t="s">
        <v>111</v>
      </c>
      <c r="S10" s="111"/>
      <c r="T10" s="112"/>
      <c r="U10" s="112"/>
      <c r="V10" s="112"/>
      <c r="W10" s="112"/>
      <c r="X10" s="8" t="s">
        <v>111</v>
      </c>
    </row>
    <row r="11" spans="1:24" ht="22.5" customHeight="1">
      <c r="A11" s="108" t="s">
        <v>123</v>
      </c>
      <c r="B11" s="109"/>
      <c r="C11" s="109"/>
      <c r="D11" s="109"/>
      <c r="E11" s="109"/>
      <c r="F11" s="109"/>
      <c r="G11" s="109"/>
      <c r="H11" s="109"/>
      <c r="I11" s="109"/>
      <c r="J11" s="109"/>
      <c r="K11" s="109"/>
      <c r="L11" s="110"/>
      <c r="M11" s="111"/>
      <c r="N11" s="112"/>
      <c r="O11" s="112"/>
      <c r="P11" s="112"/>
      <c r="Q11" s="112"/>
      <c r="R11" s="8" t="s">
        <v>111</v>
      </c>
      <c r="S11" s="111"/>
      <c r="T11" s="112"/>
      <c r="U11" s="112"/>
      <c r="V11" s="112"/>
      <c r="W11" s="112"/>
      <c r="X11" s="8" t="s">
        <v>111</v>
      </c>
    </row>
    <row r="12" spans="1:24" ht="22.5" customHeight="1">
      <c r="A12" s="108" t="s">
        <v>119</v>
      </c>
      <c r="B12" s="109"/>
      <c r="C12" s="109"/>
      <c r="D12" s="109"/>
      <c r="E12" s="109"/>
      <c r="F12" s="109"/>
      <c r="G12" s="109"/>
      <c r="H12" s="109"/>
      <c r="I12" s="109"/>
      <c r="J12" s="109"/>
      <c r="K12" s="109"/>
      <c r="L12" s="110"/>
      <c r="M12" s="111"/>
      <c r="N12" s="112"/>
      <c r="O12" s="112"/>
      <c r="P12" s="112"/>
      <c r="Q12" s="112"/>
      <c r="R12" s="8" t="s">
        <v>111</v>
      </c>
      <c r="S12" s="111"/>
      <c r="T12" s="112"/>
      <c r="U12" s="112"/>
      <c r="V12" s="112"/>
      <c r="W12" s="112"/>
      <c r="X12" s="8" t="s">
        <v>111</v>
      </c>
    </row>
    <row r="13" spans="1:24" ht="22.5" customHeight="1">
      <c r="A13" s="108" t="s">
        <v>112</v>
      </c>
      <c r="B13" s="109"/>
      <c r="C13" s="109"/>
      <c r="D13" s="109"/>
      <c r="E13" s="109"/>
      <c r="F13" s="109"/>
      <c r="G13" s="109"/>
      <c r="H13" s="109"/>
      <c r="I13" s="109"/>
      <c r="J13" s="109"/>
      <c r="K13" s="109"/>
      <c r="L13" s="110"/>
      <c r="M13" s="111"/>
      <c r="N13" s="112"/>
      <c r="O13" s="112"/>
      <c r="P13" s="112"/>
      <c r="Q13" s="112"/>
      <c r="R13" s="8" t="s">
        <v>111</v>
      </c>
      <c r="S13" s="111"/>
      <c r="T13" s="112"/>
      <c r="U13" s="112"/>
      <c r="V13" s="112"/>
      <c r="W13" s="112"/>
      <c r="X13" s="8" t="s">
        <v>111</v>
      </c>
    </row>
    <row r="14" spans="1:24" ht="22.5" customHeight="1">
      <c r="A14" s="108" t="s">
        <v>121</v>
      </c>
      <c r="B14" s="109"/>
      <c r="C14" s="109"/>
      <c r="D14" s="109"/>
      <c r="E14" s="109"/>
      <c r="F14" s="109"/>
      <c r="G14" s="109"/>
      <c r="H14" s="109"/>
      <c r="I14" s="109"/>
      <c r="J14" s="109"/>
      <c r="K14" s="109"/>
      <c r="L14" s="110"/>
      <c r="M14" s="111"/>
      <c r="N14" s="112"/>
      <c r="O14" s="112"/>
      <c r="P14" s="112"/>
      <c r="Q14" s="112"/>
      <c r="R14" s="8" t="s">
        <v>111</v>
      </c>
      <c r="S14" s="111"/>
      <c r="T14" s="112"/>
      <c r="U14" s="112"/>
      <c r="V14" s="112"/>
      <c r="W14" s="112"/>
      <c r="X14" s="8" t="s">
        <v>111</v>
      </c>
    </row>
    <row r="15" spans="1:24" ht="22.5" customHeight="1">
      <c r="A15" s="108" t="s">
        <v>117</v>
      </c>
      <c r="B15" s="109"/>
      <c r="C15" s="109"/>
      <c r="D15" s="109"/>
      <c r="E15" s="109"/>
      <c r="F15" s="109"/>
      <c r="G15" s="109"/>
      <c r="H15" s="109"/>
      <c r="I15" s="109"/>
      <c r="J15" s="109"/>
      <c r="K15" s="109"/>
      <c r="L15" s="110"/>
      <c r="M15" s="111"/>
      <c r="N15" s="112"/>
      <c r="O15" s="112"/>
      <c r="P15" s="112"/>
      <c r="Q15" s="112"/>
      <c r="R15" s="8" t="s">
        <v>111</v>
      </c>
      <c r="S15" s="111"/>
      <c r="T15" s="112"/>
      <c r="U15" s="112"/>
      <c r="V15" s="112"/>
      <c r="W15" s="112"/>
      <c r="X15" s="8" t="s">
        <v>111</v>
      </c>
    </row>
    <row r="16" spans="1:24" ht="22.5" customHeight="1" thickBot="1">
      <c r="A16" s="133" t="s">
        <v>120</v>
      </c>
      <c r="B16" s="134"/>
      <c r="C16" s="134"/>
      <c r="D16" s="134"/>
      <c r="E16" s="134"/>
      <c r="F16" s="134"/>
      <c r="G16" s="134"/>
      <c r="H16" s="134"/>
      <c r="I16" s="134"/>
      <c r="J16" s="134"/>
      <c r="K16" s="134"/>
      <c r="L16" s="135"/>
      <c r="M16" s="111"/>
      <c r="N16" s="112"/>
      <c r="O16" s="112"/>
      <c r="P16" s="112"/>
      <c r="Q16" s="112"/>
      <c r="R16" s="18" t="s">
        <v>111</v>
      </c>
      <c r="S16" s="111"/>
      <c r="T16" s="112"/>
      <c r="U16" s="112"/>
      <c r="V16" s="112"/>
      <c r="W16" s="112"/>
      <c r="X16" s="18" t="s">
        <v>111</v>
      </c>
    </row>
    <row r="17" spans="1:24" ht="22.5" customHeight="1" thickTop="1">
      <c r="A17" s="130" t="s">
        <v>124</v>
      </c>
      <c r="B17" s="131"/>
      <c r="C17" s="131"/>
      <c r="D17" s="131"/>
      <c r="E17" s="131"/>
      <c r="F17" s="131"/>
      <c r="G17" s="131"/>
      <c r="H17" s="131"/>
      <c r="I17" s="131"/>
      <c r="J17" s="131"/>
      <c r="K17" s="131"/>
      <c r="L17" s="132"/>
      <c r="M17" s="116">
        <f>SUM(M8:Q16)</f>
        <v>0</v>
      </c>
      <c r="N17" s="117"/>
      <c r="O17" s="117"/>
      <c r="P17" s="117"/>
      <c r="Q17" s="117"/>
      <c r="R17" s="17" t="s">
        <v>111</v>
      </c>
      <c r="S17" s="116">
        <f>SUM(S8:W16)</f>
        <v>0</v>
      </c>
      <c r="T17" s="117"/>
      <c r="U17" s="117"/>
      <c r="V17" s="117"/>
      <c r="W17" s="117"/>
      <c r="X17" s="17" t="s">
        <v>111</v>
      </c>
    </row>
    <row r="18" spans="1:24" ht="22.5" customHeight="1">
      <c r="A18" s="136" t="s">
        <v>60</v>
      </c>
      <c r="B18" s="137"/>
      <c r="C18" s="137"/>
      <c r="D18" s="137"/>
      <c r="E18" s="137"/>
      <c r="F18" s="137"/>
      <c r="G18" s="137"/>
      <c r="H18" s="137"/>
      <c r="I18" s="137"/>
      <c r="J18" s="137"/>
      <c r="K18" s="137"/>
      <c r="L18" s="138"/>
      <c r="M18" s="105">
        <f>IF(SUM(M8:M16)&lt;=39,2,IF(SUM(M8:M16)&lt;=59,4,IF(SUM(M8:M16)&lt;=79,6,IF(SUM(M8:M16)&lt;=99,8,10))))</f>
        <v>2</v>
      </c>
      <c r="N18" s="106"/>
      <c r="O18" s="106"/>
      <c r="P18" s="106"/>
      <c r="Q18" s="106"/>
      <c r="R18" s="107"/>
      <c r="S18" s="139"/>
      <c r="T18" s="140"/>
      <c r="U18" s="140"/>
      <c r="V18" s="140"/>
      <c r="W18" s="140"/>
      <c r="X18" s="141"/>
    </row>
    <row r="19" spans="1:24" ht="22.5" customHeight="1">
      <c r="A19" s="118" t="s">
        <v>113</v>
      </c>
      <c r="B19" s="121" t="s">
        <v>257</v>
      </c>
      <c r="C19" s="122"/>
      <c r="D19" s="122"/>
      <c r="E19" s="122"/>
      <c r="F19" s="122"/>
      <c r="G19" s="122"/>
      <c r="H19" s="122"/>
      <c r="I19" s="122"/>
      <c r="J19" s="122"/>
      <c r="K19" s="122"/>
      <c r="L19" s="122"/>
      <c r="M19" s="122"/>
      <c r="N19" s="122"/>
      <c r="O19" s="122"/>
      <c r="P19" s="122"/>
      <c r="Q19" s="122"/>
      <c r="R19" s="122"/>
      <c r="S19" s="122"/>
      <c r="T19" s="122"/>
      <c r="U19" s="122"/>
      <c r="V19" s="122"/>
      <c r="W19" s="122"/>
      <c r="X19" s="123"/>
    </row>
    <row r="20" spans="1:24" ht="22.5" customHeight="1">
      <c r="A20" s="119"/>
      <c r="B20" s="124"/>
      <c r="C20" s="125"/>
      <c r="D20" s="125"/>
      <c r="E20" s="125"/>
      <c r="F20" s="125"/>
      <c r="G20" s="125"/>
      <c r="H20" s="125"/>
      <c r="I20" s="125"/>
      <c r="J20" s="125"/>
      <c r="K20" s="125"/>
      <c r="L20" s="125"/>
      <c r="M20" s="125"/>
      <c r="N20" s="125"/>
      <c r="O20" s="125"/>
      <c r="P20" s="125"/>
      <c r="Q20" s="125"/>
      <c r="R20" s="125"/>
      <c r="S20" s="125"/>
      <c r="T20" s="125"/>
      <c r="U20" s="125"/>
      <c r="V20" s="125"/>
      <c r="W20" s="125"/>
      <c r="X20" s="126"/>
    </row>
    <row r="21" spans="1:24" ht="22.5" customHeight="1">
      <c r="A21" s="120"/>
      <c r="B21" s="127"/>
      <c r="C21" s="128"/>
      <c r="D21" s="128"/>
      <c r="E21" s="128"/>
      <c r="F21" s="128"/>
      <c r="G21" s="128"/>
      <c r="H21" s="128"/>
      <c r="I21" s="128"/>
      <c r="J21" s="128"/>
      <c r="K21" s="128"/>
      <c r="L21" s="128"/>
      <c r="M21" s="128"/>
      <c r="N21" s="128"/>
      <c r="O21" s="128"/>
      <c r="P21" s="128"/>
      <c r="Q21" s="128"/>
      <c r="R21" s="128"/>
      <c r="S21" s="128"/>
      <c r="T21" s="128"/>
      <c r="U21" s="128"/>
      <c r="V21" s="128"/>
      <c r="W21" s="128"/>
      <c r="X21" s="129"/>
    </row>
  </sheetData>
  <mergeCells count="44">
    <mergeCell ref="S9:W9"/>
    <mergeCell ref="S10:W10"/>
    <mergeCell ref="S11:W11"/>
    <mergeCell ref="S12:W12"/>
    <mergeCell ref="S13:W13"/>
    <mergeCell ref="A9:L9"/>
    <mergeCell ref="A11:L11"/>
    <mergeCell ref="A15:L15"/>
    <mergeCell ref="M13:Q13"/>
    <mergeCell ref="M14:Q14"/>
    <mergeCell ref="M15:Q15"/>
    <mergeCell ref="A14:L14"/>
    <mergeCell ref="A13:L13"/>
    <mergeCell ref="M9:Q9"/>
    <mergeCell ref="M10:Q10"/>
    <mergeCell ref="M11:Q11"/>
    <mergeCell ref="M12:Q12"/>
    <mergeCell ref="A10:L10"/>
    <mergeCell ref="A12:L12"/>
    <mergeCell ref="M17:Q17"/>
    <mergeCell ref="M18:R18"/>
    <mergeCell ref="S16:W16"/>
    <mergeCell ref="S14:W14"/>
    <mergeCell ref="A19:A21"/>
    <mergeCell ref="B19:X21"/>
    <mergeCell ref="A17:L17"/>
    <mergeCell ref="A16:L16"/>
    <mergeCell ref="M16:Q16"/>
    <mergeCell ref="S15:W15"/>
    <mergeCell ref="A18:L18"/>
    <mergeCell ref="S18:X18"/>
    <mergeCell ref="S17:W17"/>
    <mergeCell ref="P2:R2"/>
    <mergeCell ref="A5:L5"/>
    <mergeCell ref="A6:L6"/>
    <mergeCell ref="M5:X5"/>
    <mergeCell ref="M6:X6"/>
    <mergeCell ref="S2:X2"/>
    <mergeCell ref="A7:L7"/>
    <mergeCell ref="M7:R7"/>
    <mergeCell ref="S7:X7"/>
    <mergeCell ref="A8:L8"/>
    <mergeCell ref="M8:Q8"/>
    <mergeCell ref="S8:W8"/>
  </mergeCells>
  <phoneticPr fontId="1"/>
  <printOptions horizontalCentered="1"/>
  <pageMargins left="0.70866141732283472" right="0.70866141732283472" top="0.94488188976377963" bottom="0.43307086614173229"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236EB-6C24-4C92-996D-7BB4FCD3C417}">
  <sheetPr>
    <tabColor rgb="FFFF0000"/>
    <pageSetUpPr fitToPage="1"/>
  </sheetPr>
  <dimension ref="A1:AC45"/>
  <sheetViews>
    <sheetView view="pageBreakPreview" zoomScaleNormal="112" zoomScaleSheetLayoutView="100" workbookViewId="0">
      <selection activeCell="AE40" sqref="AE40"/>
    </sheetView>
  </sheetViews>
  <sheetFormatPr defaultRowHeight="13.5"/>
  <cols>
    <col min="1" max="3" width="3.125" style="9" customWidth="1"/>
    <col min="4" max="5" width="3.625" style="9" customWidth="1"/>
    <col min="6" max="6" width="4.875" style="9" customWidth="1"/>
    <col min="7" max="10" width="3.125" style="9" customWidth="1"/>
    <col min="11" max="11" width="4.875" style="9" customWidth="1"/>
    <col min="12" max="16" width="3.125" style="9" customWidth="1"/>
    <col min="17" max="17" width="4.875" style="9" customWidth="1"/>
    <col min="18" max="20" width="3.125" style="9" customWidth="1"/>
    <col min="21" max="21" width="3.875" style="9" customWidth="1"/>
    <col min="22" max="26" width="3.125" style="9" customWidth="1"/>
    <col min="27" max="28" width="3.75" style="9" customWidth="1"/>
    <col min="29" max="29" width="3.375" style="9" customWidth="1"/>
    <col min="30" max="39" width="3.125" style="9" customWidth="1"/>
    <col min="40" max="16384" width="9" style="9"/>
  </cols>
  <sheetData>
    <row r="1" spans="1:29" ht="21" customHeight="1">
      <c r="A1" s="1" t="s">
        <v>103</v>
      </c>
      <c r="B1" s="1"/>
      <c r="C1" s="1"/>
      <c r="D1" s="1"/>
      <c r="E1" s="1"/>
      <c r="F1" s="1"/>
      <c r="G1" s="1"/>
      <c r="H1" s="1"/>
      <c r="I1" s="1"/>
      <c r="J1" s="1"/>
      <c r="K1" s="1"/>
      <c r="L1" s="1"/>
      <c r="M1" s="1"/>
      <c r="N1" s="1"/>
      <c r="O1" s="1"/>
      <c r="P1" s="1"/>
      <c r="Q1" s="1"/>
      <c r="R1" s="1"/>
      <c r="S1" s="1"/>
      <c r="T1" s="1"/>
      <c r="U1" s="1"/>
      <c r="V1" s="1"/>
      <c r="W1" s="1"/>
      <c r="X1" s="1"/>
      <c r="Y1" s="1"/>
      <c r="Z1" s="1"/>
      <c r="AA1" s="1"/>
      <c r="AB1" s="1"/>
      <c r="AC1" s="1"/>
    </row>
    <row r="2" spans="1:29" ht="21" customHeight="1">
      <c r="A2" s="1"/>
      <c r="B2" s="1"/>
      <c r="C2" s="1"/>
      <c r="D2" s="1"/>
      <c r="E2" s="1"/>
      <c r="F2" s="1"/>
      <c r="G2" s="1"/>
      <c r="H2" s="1"/>
      <c r="I2" s="1"/>
      <c r="J2" s="1"/>
      <c r="K2" s="1"/>
      <c r="L2" s="1"/>
      <c r="M2" s="1"/>
      <c r="N2" s="1"/>
      <c r="O2" s="1"/>
      <c r="P2" s="1"/>
      <c r="Q2" s="1"/>
      <c r="R2" s="1"/>
      <c r="U2" s="113" t="s">
        <v>16</v>
      </c>
      <c r="V2" s="113"/>
      <c r="W2" s="113"/>
      <c r="X2" s="113"/>
      <c r="Y2" s="113"/>
      <c r="Z2" s="113"/>
      <c r="AA2" s="113"/>
      <c r="AB2" s="113"/>
      <c r="AC2" s="113"/>
    </row>
    <row r="3" spans="1:29" ht="21" customHeight="1">
      <c r="A3" s="38" t="s">
        <v>28</v>
      </c>
      <c r="B3" s="1"/>
      <c r="C3" s="1"/>
      <c r="D3" s="1"/>
      <c r="E3" s="1"/>
      <c r="F3" s="1"/>
      <c r="G3" s="1"/>
      <c r="H3" s="1"/>
      <c r="I3" s="1"/>
      <c r="J3" s="1"/>
      <c r="K3" s="1"/>
      <c r="L3" s="1"/>
      <c r="M3" s="1"/>
      <c r="N3" s="1"/>
      <c r="O3" s="1"/>
      <c r="P3" s="1"/>
      <c r="Q3" s="1"/>
      <c r="R3" s="1"/>
      <c r="V3" s="1"/>
      <c r="AA3" s="1"/>
      <c r="AB3" s="1"/>
      <c r="AC3" s="1"/>
    </row>
    <row r="4" spans="1:29" ht="21" customHeight="1">
      <c r="A4" s="1"/>
      <c r="B4" s="1"/>
      <c r="C4" s="1"/>
      <c r="D4" s="1"/>
      <c r="E4" s="1"/>
      <c r="F4" s="1"/>
      <c r="G4" s="1"/>
      <c r="H4" s="1"/>
      <c r="I4" s="1"/>
      <c r="J4" s="1"/>
      <c r="K4" s="1"/>
      <c r="L4" s="1"/>
      <c r="M4" s="1"/>
      <c r="N4" s="1"/>
      <c r="O4" s="1"/>
      <c r="P4" s="1"/>
      <c r="Q4" s="1"/>
      <c r="R4" s="1"/>
      <c r="S4" s="1"/>
      <c r="T4" s="1"/>
      <c r="U4" s="1"/>
      <c r="V4" s="1"/>
      <c r="W4" s="1"/>
      <c r="X4" s="1"/>
      <c r="Y4" s="1"/>
      <c r="Z4" s="1"/>
      <c r="AA4" s="1"/>
      <c r="AB4" s="1"/>
      <c r="AC4" s="1"/>
    </row>
    <row r="5" spans="1:29" ht="21" customHeight="1">
      <c r="A5" s="154" t="s">
        <v>29</v>
      </c>
      <c r="B5" s="114" t="s">
        <v>30</v>
      </c>
      <c r="C5" s="114"/>
      <c r="D5" s="105" t="s">
        <v>31</v>
      </c>
      <c r="E5" s="106"/>
      <c r="F5" s="107"/>
      <c r="G5" s="114" t="s">
        <v>33</v>
      </c>
      <c r="H5" s="114"/>
      <c r="I5" s="114"/>
      <c r="J5" s="114"/>
      <c r="K5" s="114"/>
      <c r="L5" s="114" t="s">
        <v>34</v>
      </c>
      <c r="M5" s="114"/>
      <c r="N5" s="114"/>
      <c r="O5" s="114"/>
      <c r="P5" s="114"/>
      <c r="Q5" s="114"/>
      <c r="R5" s="114" t="s">
        <v>37</v>
      </c>
      <c r="S5" s="114"/>
      <c r="T5" s="114"/>
      <c r="U5" s="114"/>
      <c r="V5" s="114"/>
      <c r="W5" s="114"/>
      <c r="X5" s="114"/>
      <c r="Y5" s="114"/>
      <c r="Z5" s="114" t="s">
        <v>42</v>
      </c>
      <c r="AA5" s="114"/>
      <c r="AB5" s="114"/>
      <c r="AC5" s="114"/>
    </row>
    <row r="6" spans="1:29" ht="21" customHeight="1">
      <c r="A6" s="154"/>
      <c r="B6" s="85" t="s">
        <v>32</v>
      </c>
      <c r="C6" s="114"/>
      <c r="D6" s="155" t="s">
        <v>192</v>
      </c>
      <c r="E6" s="156"/>
      <c r="F6" s="156"/>
      <c r="G6" s="114"/>
      <c r="H6" s="114"/>
      <c r="I6" s="114"/>
      <c r="J6" s="114"/>
      <c r="K6" s="114"/>
      <c r="L6" s="85" t="s">
        <v>35</v>
      </c>
      <c r="M6" s="114"/>
      <c r="N6" s="114"/>
      <c r="O6" s="114"/>
      <c r="P6" s="114"/>
      <c r="Q6" s="114"/>
      <c r="R6" s="114" t="s">
        <v>38</v>
      </c>
      <c r="S6" s="114"/>
      <c r="T6" s="114"/>
      <c r="U6" s="114"/>
      <c r="V6" s="152" t="s">
        <v>39</v>
      </c>
      <c r="W6" s="152"/>
      <c r="X6" s="152"/>
      <c r="Y6" s="152"/>
      <c r="Z6" s="114" t="s">
        <v>243</v>
      </c>
      <c r="AA6" s="114"/>
      <c r="AB6" s="114"/>
      <c r="AC6" s="114"/>
    </row>
    <row r="7" spans="1:29" ht="21" customHeight="1">
      <c r="A7" s="154"/>
      <c r="B7" s="114"/>
      <c r="C7" s="114"/>
      <c r="D7" s="156"/>
      <c r="E7" s="156"/>
      <c r="F7" s="156"/>
      <c r="G7" s="114"/>
      <c r="H7" s="114"/>
      <c r="I7" s="114"/>
      <c r="J7" s="114"/>
      <c r="K7" s="114"/>
      <c r="L7" s="114"/>
      <c r="M7" s="114"/>
      <c r="N7" s="114"/>
      <c r="O7" s="114"/>
      <c r="P7" s="114"/>
      <c r="Q7" s="114"/>
      <c r="R7" s="114"/>
      <c r="S7" s="114"/>
      <c r="T7" s="114"/>
      <c r="U7" s="114"/>
      <c r="V7" s="152" t="s">
        <v>40</v>
      </c>
      <c r="W7" s="152"/>
      <c r="X7" s="152"/>
      <c r="Y7" s="152"/>
      <c r="Z7" s="114" t="s">
        <v>43</v>
      </c>
      <c r="AA7" s="114"/>
      <c r="AB7" s="114"/>
      <c r="AC7" s="114"/>
    </row>
    <row r="8" spans="1:29" ht="21" customHeight="1">
      <c r="A8" s="154"/>
      <c r="B8" s="114"/>
      <c r="C8" s="114"/>
      <c r="D8" s="156"/>
      <c r="E8" s="156"/>
      <c r="F8" s="156"/>
      <c r="G8" s="114"/>
      <c r="H8" s="114"/>
      <c r="I8" s="114"/>
      <c r="J8" s="114"/>
      <c r="K8" s="114"/>
      <c r="L8" s="114" t="s">
        <v>36</v>
      </c>
      <c r="M8" s="114"/>
      <c r="N8" s="114"/>
      <c r="O8" s="114"/>
      <c r="P8" s="114"/>
      <c r="Q8" s="114"/>
      <c r="R8" s="114"/>
      <c r="S8" s="114"/>
      <c r="T8" s="114"/>
      <c r="U8" s="114"/>
      <c r="V8" s="152" t="s">
        <v>41</v>
      </c>
      <c r="W8" s="152"/>
      <c r="X8" s="152"/>
      <c r="Y8" s="152"/>
      <c r="Z8" s="153" t="s">
        <v>44</v>
      </c>
      <c r="AA8" s="153"/>
      <c r="AB8" s="153"/>
      <c r="AC8" s="153"/>
    </row>
    <row r="9" spans="1:29" ht="21" customHeight="1">
      <c r="A9" s="113" t="s">
        <v>45</v>
      </c>
      <c r="B9" s="113" t="s">
        <v>46</v>
      </c>
      <c r="C9" s="113"/>
      <c r="D9" s="113" t="s">
        <v>47</v>
      </c>
      <c r="E9" s="113"/>
      <c r="F9" s="113"/>
      <c r="G9" s="149" t="s">
        <v>49</v>
      </c>
      <c r="H9" s="150"/>
      <c r="I9" s="150"/>
      <c r="J9" s="150"/>
      <c r="K9" s="150"/>
      <c r="L9" s="113" t="s">
        <v>50</v>
      </c>
      <c r="M9" s="113"/>
      <c r="N9" s="113"/>
      <c r="O9" s="113"/>
      <c r="P9" s="113"/>
      <c r="Q9" s="113"/>
      <c r="R9" s="113" t="s">
        <v>52</v>
      </c>
      <c r="S9" s="113"/>
      <c r="T9" s="113"/>
      <c r="U9" s="113"/>
      <c r="V9" s="165" t="s">
        <v>53</v>
      </c>
      <c r="W9" s="165"/>
      <c r="X9" s="165"/>
      <c r="Y9" s="165"/>
      <c r="Z9" s="113" t="s">
        <v>98</v>
      </c>
      <c r="AA9" s="113"/>
      <c r="AB9" s="113"/>
      <c r="AC9" s="113"/>
    </row>
    <row r="10" spans="1:29" ht="21" customHeight="1">
      <c r="A10" s="113"/>
      <c r="B10" s="146" t="s">
        <v>48</v>
      </c>
      <c r="C10" s="146"/>
      <c r="D10" s="146"/>
      <c r="E10" s="146"/>
      <c r="F10" s="146"/>
      <c r="G10" s="150"/>
      <c r="H10" s="150"/>
      <c r="I10" s="150"/>
      <c r="J10" s="150"/>
      <c r="K10" s="150"/>
      <c r="L10" s="113" t="s">
        <v>51</v>
      </c>
      <c r="M10" s="113"/>
      <c r="N10" s="113"/>
      <c r="O10" s="113"/>
      <c r="P10" s="113"/>
      <c r="Q10" s="113"/>
      <c r="R10" s="113"/>
      <c r="S10" s="113"/>
      <c r="T10" s="113"/>
      <c r="U10" s="113"/>
      <c r="V10" s="113" t="s">
        <v>9</v>
      </c>
      <c r="W10" s="113"/>
      <c r="X10" s="113"/>
      <c r="Y10" s="113"/>
      <c r="Z10" s="113" t="s">
        <v>99</v>
      </c>
      <c r="AA10" s="113"/>
      <c r="AB10" s="113"/>
      <c r="AC10" s="113"/>
    </row>
    <row r="11" spans="1:29" ht="30.75" customHeight="1" thickBot="1">
      <c r="A11" s="145"/>
      <c r="B11" s="147">
        <v>0.8</v>
      </c>
      <c r="C11" s="147"/>
      <c r="D11" s="148">
        <v>1</v>
      </c>
      <c r="E11" s="148"/>
      <c r="F11" s="148"/>
      <c r="G11" s="151"/>
      <c r="H11" s="151"/>
      <c r="I11" s="151"/>
      <c r="J11" s="151"/>
      <c r="K11" s="151"/>
      <c r="L11" s="164" t="s">
        <v>128</v>
      </c>
      <c r="M11" s="164"/>
      <c r="N11" s="164"/>
      <c r="O11" s="164"/>
      <c r="P11" s="164"/>
      <c r="Q11" s="164"/>
      <c r="R11" s="145"/>
      <c r="S11" s="145"/>
      <c r="T11" s="145"/>
      <c r="U11" s="145"/>
      <c r="V11" s="145" t="s">
        <v>54</v>
      </c>
      <c r="W11" s="145"/>
      <c r="X11" s="145"/>
      <c r="Y11" s="145"/>
      <c r="Z11" s="145" t="s">
        <v>97</v>
      </c>
      <c r="AA11" s="145"/>
      <c r="AB11" s="145"/>
      <c r="AC11" s="145"/>
    </row>
    <row r="12" spans="1:29" ht="21" customHeight="1" thickTop="1">
      <c r="A12" s="157">
        <v>1</v>
      </c>
      <c r="B12" s="159" t="s">
        <v>6</v>
      </c>
      <c r="C12" s="159"/>
      <c r="D12" s="159" t="s">
        <v>248</v>
      </c>
      <c r="E12" s="159"/>
      <c r="F12" s="159"/>
      <c r="G12" s="160"/>
      <c r="H12" s="161"/>
      <c r="I12" s="161"/>
      <c r="J12" s="161"/>
      <c r="K12" s="161"/>
      <c r="L12" s="157"/>
      <c r="M12" s="157"/>
      <c r="N12" s="157"/>
      <c r="O12" s="157"/>
      <c r="P12" s="157"/>
      <c r="Q12" s="157"/>
      <c r="R12" s="157"/>
      <c r="S12" s="157"/>
      <c r="T12" s="157"/>
      <c r="U12" s="157"/>
      <c r="V12" s="163" t="s">
        <v>55</v>
      </c>
      <c r="W12" s="163"/>
      <c r="X12" s="163"/>
      <c r="Y12" s="163"/>
      <c r="Z12" s="158" t="s">
        <v>96</v>
      </c>
      <c r="AA12" s="158"/>
      <c r="AB12" s="158"/>
      <c r="AC12" s="158"/>
    </row>
    <row r="13" spans="1:29" ht="21" customHeight="1">
      <c r="A13" s="113"/>
      <c r="B13" s="146" t="s">
        <v>48</v>
      </c>
      <c r="C13" s="146"/>
      <c r="D13" s="146"/>
      <c r="E13" s="146"/>
      <c r="F13" s="146"/>
      <c r="G13" s="150"/>
      <c r="H13" s="150"/>
      <c r="I13" s="150"/>
      <c r="J13" s="150"/>
      <c r="K13" s="150"/>
      <c r="L13" s="113"/>
      <c r="M13" s="113"/>
      <c r="N13" s="113"/>
      <c r="O13" s="113"/>
      <c r="P13" s="113"/>
      <c r="Q13" s="113"/>
      <c r="R13" s="113"/>
      <c r="S13" s="113"/>
      <c r="T13" s="113"/>
      <c r="U13" s="113"/>
      <c r="V13" s="113" t="s">
        <v>4</v>
      </c>
      <c r="W13" s="113"/>
      <c r="X13" s="113"/>
      <c r="Y13" s="113"/>
      <c r="Z13" s="158" t="s">
        <v>96</v>
      </c>
      <c r="AA13" s="158"/>
      <c r="AB13" s="158"/>
      <c r="AC13" s="158"/>
    </row>
    <row r="14" spans="1:29" ht="21" customHeight="1">
      <c r="A14" s="158"/>
      <c r="B14" s="166">
        <f>IF(B12="同種",1,IF(B12="類似",0.8,""))</f>
        <v>1</v>
      </c>
      <c r="C14" s="166"/>
      <c r="D14" s="166">
        <f>IF(D12="3項目以上",1,IF(D12="うち2項目",0.8,IF(D12="うち1項目",0.5,"")))</f>
        <v>0.8</v>
      </c>
      <c r="E14" s="166"/>
      <c r="F14" s="166"/>
      <c r="G14" s="162"/>
      <c r="H14" s="162"/>
      <c r="I14" s="162"/>
      <c r="J14" s="162"/>
      <c r="K14" s="162"/>
      <c r="L14" s="158"/>
      <c r="M14" s="158"/>
      <c r="N14" s="158"/>
      <c r="O14" s="158"/>
      <c r="P14" s="158"/>
      <c r="Q14" s="158"/>
      <c r="R14" s="158"/>
      <c r="S14" s="158"/>
      <c r="T14" s="158"/>
      <c r="U14" s="158"/>
      <c r="V14" s="167" t="s">
        <v>5</v>
      </c>
      <c r="W14" s="167"/>
      <c r="X14" s="167"/>
      <c r="Y14" s="167"/>
      <c r="Z14" s="158" t="s">
        <v>96</v>
      </c>
      <c r="AA14" s="158"/>
      <c r="AB14" s="158"/>
      <c r="AC14" s="158"/>
    </row>
    <row r="15" spans="1:29" ht="21" customHeight="1">
      <c r="A15" s="158">
        <v>2</v>
      </c>
      <c r="B15" s="171" t="s">
        <v>6</v>
      </c>
      <c r="C15" s="171"/>
      <c r="D15" s="171" t="s">
        <v>125</v>
      </c>
      <c r="E15" s="171"/>
      <c r="F15" s="171"/>
      <c r="G15" s="149"/>
      <c r="H15" s="150"/>
      <c r="I15" s="150"/>
      <c r="J15" s="150"/>
      <c r="K15" s="150"/>
      <c r="L15" s="113"/>
      <c r="M15" s="113"/>
      <c r="N15" s="113"/>
      <c r="O15" s="113"/>
      <c r="P15" s="113"/>
      <c r="Q15" s="113"/>
      <c r="R15" s="113"/>
      <c r="S15" s="113"/>
      <c r="T15" s="113"/>
      <c r="U15" s="113"/>
      <c r="V15" s="168" t="s">
        <v>55</v>
      </c>
      <c r="W15" s="168"/>
      <c r="X15" s="168"/>
      <c r="Y15" s="168"/>
      <c r="Z15" s="158" t="s">
        <v>96</v>
      </c>
      <c r="AA15" s="158"/>
      <c r="AB15" s="158"/>
      <c r="AC15" s="158"/>
    </row>
    <row r="16" spans="1:29" ht="21" customHeight="1">
      <c r="A16" s="169"/>
      <c r="B16" s="146" t="s">
        <v>48</v>
      </c>
      <c r="C16" s="146"/>
      <c r="D16" s="146"/>
      <c r="E16" s="146"/>
      <c r="F16" s="146"/>
      <c r="G16" s="150"/>
      <c r="H16" s="150"/>
      <c r="I16" s="150"/>
      <c r="J16" s="150"/>
      <c r="K16" s="150"/>
      <c r="L16" s="113"/>
      <c r="M16" s="113"/>
      <c r="N16" s="113"/>
      <c r="O16" s="113"/>
      <c r="P16" s="113"/>
      <c r="Q16" s="113"/>
      <c r="R16" s="113"/>
      <c r="S16" s="113"/>
      <c r="T16" s="113"/>
      <c r="U16" s="113"/>
      <c r="V16" s="113" t="s">
        <v>4</v>
      </c>
      <c r="W16" s="113"/>
      <c r="X16" s="113"/>
      <c r="Y16" s="113"/>
      <c r="Z16" s="158" t="s">
        <v>96</v>
      </c>
      <c r="AA16" s="158"/>
      <c r="AB16" s="158"/>
      <c r="AC16" s="158"/>
    </row>
    <row r="17" spans="1:29" ht="21" customHeight="1">
      <c r="A17" s="170"/>
      <c r="B17" s="166">
        <f>IF(B15="同種",1,IF(B15="類似",0.8,""))</f>
        <v>1</v>
      </c>
      <c r="C17" s="166"/>
      <c r="D17" s="166">
        <f>IF(D15="3項目以上",1,IF(D15="うち2項目",0.8,IF(D15="うち1項目",0.5,"")))</f>
        <v>1</v>
      </c>
      <c r="E17" s="166"/>
      <c r="F17" s="166"/>
      <c r="G17" s="150"/>
      <c r="H17" s="150"/>
      <c r="I17" s="150"/>
      <c r="J17" s="150"/>
      <c r="K17" s="150"/>
      <c r="L17" s="113"/>
      <c r="M17" s="113"/>
      <c r="N17" s="113"/>
      <c r="O17" s="113"/>
      <c r="P17" s="113"/>
      <c r="Q17" s="113"/>
      <c r="R17" s="113"/>
      <c r="S17" s="113"/>
      <c r="T17" s="113"/>
      <c r="U17" s="113"/>
      <c r="V17" s="167" t="s">
        <v>5</v>
      </c>
      <c r="W17" s="167"/>
      <c r="X17" s="167"/>
      <c r="Y17" s="167"/>
      <c r="Z17" s="158" t="s">
        <v>96</v>
      </c>
      <c r="AA17" s="158"/>
      <c r="AB17" s="158"/>
      <c r="AC17" s="158"/>
    </row>
    <row r="18" spans="1:29" ht="21" customHeight="1">
      <c r="A18" s="158">
        <v>3</v>
      </c>
      <c r="B18" s="171" t="s">
        <v>249</v>
      </c>
      <c r="C18" s="171"/>
      <c r="D18" s="171" t="s">
        <v>125</v>
      </c>
      <c r="E18" s="171"/>
      <c r="F18" s="171"/>
      <c r="G18" s="149"/>
      <c r="H18" s="150"/>
      <c r="I18" s="150"/>
      <c r="J18" s="150"/>
      <c r="K18" s="150"/>
      <c r="L18" s="113"/>
      <c r="M18" s="113"/>
      <c r="N18" s="113"/>
      <c r="O18" s="113"/>
      <c r="P18" s="113"/>
      <c r="Q18" s="113"/>
      <c r="R18" s="113"/>
      <c r="S18" s="113"/>
      <c r="T18" s="113"/>
      <c r="U18" s="113"/>
      <c r="V18" s="168" t="s">
        <v>55</v>
      </c>
      <c r="W18" s="168"/>
      <c r="X18" s="168"/>
      <c r="Y18" s="168"/>
      <c r="Z18" s="158" t="s">
        <v>96</v>
      </c>
      <c r="AA18" s="158"/>
      <c r="AB18" s="158"/>
      <c r="AC18" s="158"/>
    </row>
    <row r="19" spans="1:29" ht="21" customHeight="1">
      <c r="A19" s="169"/>
      <c r="B19" s="146" t="s">
        <v>48</v>
      </c>
      <c r="C19" s="146"/>
      <c r="D19" s="146"/>
      <c r="E19" s="146"/>
      <c r="F19" s="146"/>
      <c r="G19" s="150"/>
      <c r="H19" s="150"/>
      <c r="I19" s="150"/>
      <c r="J19" s="150"/>
      <c r="K19" s="150"/>
      <c r="L19" s="113"/>
      <c r="M19" s="113"/>
      <c r="N19" s="113"/>
      <c r="O19" s="113"/>
      <c r="P19" s="113"/>
      <c r="Q19" s="113"/>
      <c r="R19" s="113"/>
      <c r="S19" s="113"/>
      <c r="T19" s="113"/>
      <c r="U19" s="113"/>
      <c r="V19" s="113" t="s">
        <v>4</v>
      </c>
      <c r="W19" s="113"/>
      <c r="X19" s="113"/>
      <c r="Y19" s="113"/>
      <c r="Z19" s="158" t="s">
        <v>96</v>
      </c>
      <c r="AA19" s="158"/>
      <c r="AB19" s="158"/>
      <c r="AC19" s="158"/>
    </row>
    <row r="20" spans="1:29" ht="21" customHeight="1">
      <c r="A20" s="170"/>
      <c r="B20" s="166">
        <f>IF(B18="同種",1,IF(B18="類似",0.8,""))</f>
        <v>0.8</v>
      </c>
      <c r="C20" s="166"/>
      <c r="D20" s="166">
        <f>IF(D18="3項目以上",1,IF(D18="うち2項目",0.8,IF(D18="うち1項目",0.5,"")))</f>
        <v>1</v>
      </c>
      <c r="E20" s="166"/>
      <c r="F20" s="166"/>
      <c r="G20" s="150"/>
      <c r="H20" s="150"/>
      <c r="I20" s="150"/>
      <c r="J20" s="150"/>
      <c r="K20" s="150"/>
      <c r="L20" s="113"/>
      <c r="M20" s="113"/>
      <c r="N20" s="113"/>
      <c r="O20" s="113"/>
      <c r="P20" s="113"/>
      <c r="Q20" s="113"/>
      <c r="R20" s="113"/>
      <c r="S20" s="113"/>
      <c r="T20" s="113"/>
      <c r="U20" s="113"/>
      <c r="V20" s="167" t="s">
        <v>5</v>
      </c>
      <c r="W20" s="167"/>
      <c r="X20" s="167"/>
      <c r="Y20" s="167"/>
      <c r="Z20" s="158" t="s">
        <v>96</v>
      </c>
      <c r="AA20" s="158"/>
      <c r="AB20" s="158"/>
      <c r="AC20" s="158"/>
    </row>
    <row r="21" spans="1:29" ht="21" customHeight="1">
      <c r="A21" s="113">
        <v>4</v>
      </c>
      <c r="B21" s="171" t="s">
        <v>6</v>
      </c>
      <c r="C21" s="171"/>
      <c r="D21" s="171" t="s">
        <v>125</v>
      </c>
      <c r="E21" s="171"/>
      <c r="F21" s="171"/>
      <c r="G21" s="149"/>
      <c r="H21" s="150"/>
      <c r="I21" s="150"/>
      <c r="J21" s="150"/>
      <c r="K21" s="150"/>
      <c r="L21" s="113"/>
      <c r="M21" s="113"/>
      <c r="N21" s="113"/>
      <c r="O21" s="113"/>
      <c r="P21" s="113"/>
      <c r="Q21" s="113"/>
      <c r="R21" s="113"/>
      <c r="S21" s="113"/>
      <c r="T21" s="113"/>
      <c r="U21" s="113"/>
      <c r="V21" s="168" t="s">
        <v>55</v>
      </c>
      <c r="W21" s="168"/>
      <c r="X21" s="168"/>
      <c r="Y21" s="168"/>
      <c r="Z21" s="158" t="s">
        <v>96</v>
      </c>
      <c r="AA21" s="158"/>
      <c r="AB21" s="158"/>
      <c r="AC21" s="158"/>
    </row>
    <row r="22" spans="1:29" ht="21" customHeight="1">
      <c r="A22" s="113"/>
      <c r="B22" s="146" t="s">
        <v>48</v>
      </c>
      <c r="C22" s="146"/>
      <c r="D22" s="146"/>
      <c r="E22" s="146"/>
      <c r="F22" s="146"/>
      <c r="G22" s="150"/>
      <c r="H22" s="150"/>
      <c r="I22" s="150"/>
      <c r="J22" s="150"/>
      <c r="K22" s="150"/>
      <c r="L22" s="113"/>
      <c r="M22" s="113"/>
      <c r="N22" s="113"/>
      <c r="O22" s="113"/>
      <c r="P22" s="113"/>
      <c r="Q22" s="113"/>
      <c r="R22" s="113"/>
      <c r="S22" s="113"/>
      <c r="T22" s="113"/>
      <c r="U22" s="113"/>
      <c r="V22" s="113" t="s">
        <v>4</v>
      </c>
      <c r="W22" s="113"/>
      <c r="X22" s="113"/>
      <c r="Y22" s="113"/>
      <c r="Z22" s="158" t="s">
        <v>96</v>
      </c>
      <c r="AA22" s="158"/>
      <c r="AB22" s="158"/>
      <c r="AC22" s="158"/>
    </row>
    <row r="23" spans="1:29" ht="21" customHeight="1">
      <c r="A23" s="113"/>
      <c r="B23" s="166">
        <f>IF(B21="同種",1,IF(B21="類似",0.8,""))</f>
        <v>1</v>
      </c>
      <c r="C23" s="166"/>
      <c r="D23" s="166">
        <f>IF(D21="3項目以上",1,IF(D21="うち2項目",0.8,IF(D21="うち1項目",0.5,"")))</f>
        <v>1</v>
      </c>
      <c r="E23" s="166"/>
      <c r="F23" s="166"/>
      <c r="G23" s="150"/>
      <c r="H23" s="150"/>
      <c r="I23" s="150"/>
      <c r="J23" s="150"/>
      <c r="K23" s="150"/>
      <c r="L23" s="113"/>
      <c r="M23" s="113"/>
      <c r="N23" s="113"/>
      <c r="O23" s="113"/>
      <c r="P23" s="113"/>
      <c r="Q23" s="113"/>
      <c r="R23" s="113"/>
      <c r="S23" s="113"/>
      <c r="T23" s="113"/>
      <c r="U23" s="113"/>
      <c r="V23" s="167" t="s">
        <v>5</v>
      </c>
      <c r="W23" s="167"/>
      <c r="X23" s="167"/>
      <c r="Y23" s="167"/>
      <c r="Z23" s="158" t="s">
        <v>96</v>
      </c>
      <c r="AA23" s="158"/>
      <c r="AB23" s="158"/>
      <c r="AC23" s="158"/>
    </row>
    <row r="24" spans="1:29" ht="21" customHeight="1">
      <c r="A24" s="113">
        <v>5</v>
      </c>
      <c r="B24" s="171" t="s">
        <v>6</v>
      </c>
      <c r="C24" s="171"/>
      <c r="D24" s="171" t="s">
        <v>125</v>
      </c>
      <c r="E24" s="171"/>
      <c r="F24" s="171"/>
      <c r="G24" s="149"/>
      <c r="H24" s="150"/>
      <c r="I24" s="150"/>
      <c r="J24" s="150"/>
      <c r="K24" s="150"/>
      <c r="L24" s="113"/>
      <c r="M24" s="113"/>
      <c r="N24" s="113"/>
      <c r="O24" s="113"/>
      <c r="P24" s="113"/>
      <c r="Q24" s="113"/>
      <c r="R24" s="113"/>
      <c r="S24" s="113"/>
      <c r="T24" s="113"/>
      <c r="U24" s="113"/>
      <c r="V24" s="168" t="s">
        <v>55</v>
      </c>
      <c r="W24" s="168"/>
      <c r="X24" s="168"/>
      <c r="Y24" s="168"/>
      <c r="Z24" s="158" t="s">
        <v>96</v>
      </c>
      <c r="AA24" s="158"/>
      <c r="AB24" s="158"/>
      <c r="AC24" s="158"/>
    </row>
    <row r="25" spans="1:29" ht="21" customHeight="1">
      <c r="A25" s="113"/>
      <c r="B25" s="146" t="s">
        <v>48</v>
      </c>
      <c r="C25" s="146"/>
      <c r="D25" s="146"/>
      <c r="E25" s="146"/>
      <c r="F25" s="146"/>
      <c r="G25" s="150"/>
      <c r="H25" s="150"/>
      <c r="I25" s="150"/>
      <c r="J25" s="150"/>
      <c r="K25" s="150"/>
      <c r="L25" s="113"/>
      <c r="M25" s="113"/>
      <c r="N25" s="113"/>
      <c r="O25" s="113"/>
      <c r="P25" s="113"/>
      <c r="Q25" s="113"/>
      <c r="R25" s="113"/>
      <c r="S25" s="113"/>
      <c r="T25" s="113"/>
      <c r="U25" s="113"/>
      <c r="V25" s="113" t="s">
        <v>4</v>
      </c>
      <c r="W25" s="113"/>
      <c r="X25" s="113"/>
      <c r="Y25" s="113"/>
      <c r="Z25" s="158" t="s">
        <v>96</v>
      </c>
      <c r="AA25" s="158"/>
      <c r="AB25" s="158"/>
      <c r="AC25" s="158"/>
    </row>
    <row r="26" spans="1:29" ht="21" customHeight="1">
      <c r="A26" s="158"/>
      <c r="B26" s="166">
        <f>IF(B24="同種",1,IF(B24="類似",0.8,""))</f>
        <v>1</v>
      </c>
      <c r="C26" s="166"/>
      <c r="D26" s="166">
        <f>IF(D24="3項目以上",1,IF(D24="うち2項目",0.8,IF(D24="うち1項目",0.5,"")))</f>
        <v>1</v>
      </c>
      <c r="E26" s="166"/>
      <c r="F26" s="166"/>
      <c r="G26" s="162"/>
      <c r="H26" s="162"/>
      <c r="I26" s="162"/>
      <c r="J26" s="162"/>
      <c r="K26" s="162"/>
      <c r="L26" s="158"/>
      <c r="M26" s="158"/>
      <c r="N26" s="158"/>
      <c r="O26" s="158"/>
      <c r="P26" s="158"/>
      <c r="Q26" s="158"/>
      <c r="R26" s="158"/>
      <c r="S26" s="158"/>
      <c r="T26" s="158"/>
      <c r="U26" s="158"/>
      <c r="V26" s="167" t="s">
        <v>5</v>
      </c>
      <c r="W26" s="167"/>
      <c r="X26" s="167"/>
      <c r="Y26" s="167"/>
      <c r="Z26" s="158" t="s">
        <v>96</v>
      </c>
      <c r="AA26" s="158"/>
      <c r="AB26" s="158"/>
      <c r="AC26" s="158"/>
    </row>
    <row r="27" spans="1:29" ht="21" customHeight="1">
      <c r="A27" s="172" t="s">
        <v>56</v>
      </c>
      <c r="B27" s="6">
        <v>1</v>
      </c>
      <c r="C27" s="114" t="s">
        <v>57</v>
      </c>
      <c r="D27" s="114"/>
      <c r="E27" s="114"/>
      <c r="F27" s="6">
        <v>4</v>
      </c>
      <c r="G27" s="114" t="s">
        <v>59</v>
      </c>
      <c r="H27" s="114"/>
      <c r="I27" s="114"/>
      <c r="J27" s="173">
        <f>+B14</f>
        <v>1</v>
      </c>
      <c r="K27" s="114"/>
      <c r="L27" s="114" t="s">
        <v>61</v>
      </c>
      <c r="M27" s="114"/>
      <c r="N27" s="114"/>
      <c r="O27" s="173">
        <f>+D14</f>
        <v>0.8</v>
      </c>
      <c r="P27" s="114"/>
      <c r="Q27" s="114" t="s">
        <v>60</v>
      </c>
      <c r="R27" s="114"/>
      <c r="S27" s="114">
        <f>+F27</f>
        <v>4</v>
      </c>
      <c r="T27" s="105"/>
      <c r="U27" s="7" t="s">
        <v>26</v>
      </c>
      <c r="V27" s="174">
        <f>J27</f>
        <v>1</v>
      </c>
      <c r="W27" s="105"/>
      <c r="X27" s="7" t="s">
        <v>26</v>
      </c>
      <c r="Y27" s="174">
        <f>O27</f>
        <v>0.8</v>
      </c>
      <c r="Z27" s="105"/>
      <c r="AA27" s="7" t="s">
        <v>58</v>
      </c>
      <c r="AB27" s="174">
        <f>S27*V27*Y27</f>
        <v>3.2</v>
      </c>
      <c r="AC27" s="173"/>
    </row>
    <row r="28" spans="1:29" ht="21" customHeight="1">
      <c r="A28" s="172"/>
      <c r="B28" s="6">
        <v>2</v>
      </c>
      <c r="C28" s="114" t="s">
        <v>57</v>
      </c>
      <c r="D28" s="114"/>
      <c r="E28" s="114"/>
      <c r="F28" s="6">
        <v>4</v>
      </c>
      <c r="G28" s="114" t="s">
        <v>59</v>
      </c>
      <c r="H28" s="114"/>
      <c r="I28" s="114"/>
      <c r="J28" s="173">
        <f>B17</f>
        <v>1</v>
      </c>
      <c r="K28" s="114"/>
      <c r="L28" s="114" t="s">
        <v>61</v>
      </c>
      <c r="M28" s="114"/>
      <c r="N28" s="114"/>
      <c r="O28" s="173">
        <f>D17</f>
        <v>1</v>
      </c>
      <c r="P28" s="114"/>
      <c r="Q28" s="114" t="s">
        <v>60</v>
      </c>
      <c r="R28" s="114"/>
      <c r="S28" s="114">
        <f>+F28</f>
        <v>4</v>
      </c>
      <c r="T28" s="105"/>
      <c r="U28" s="7" t="s">
        <v>26</v>
      </c>
      <c r="V28" s="174">
        <f>J28</f>
        <v>1</v>
      </c>
      <c r="W28" s="105"/>
      <c r="X28" s="7" t="s">
        <v>26</v>
      </c>
      <c r="Y28" s="174">
        <f>O28</f>
        <v>1</v>
      </c>
      <c r="Z28" s="105"/>
      <c r="AA28" s="7" t="s">
        <v>58</v>
      </c>
      <c r="AB28" s="174">
        <f>S28*V28*Y28</f>
        <v>4</v>
      </c>
      <c r="AC28" s="173"/>
    </row>
    <row r="29" spans="1:29" ht="21" customHeight="1">
      <c r="A29" s="172"/>
      <c r="B29" s="6">
        <v>3</v>
      </c>
      <c r="C29" s="114" t="s">
        <v>57</v>
      </c>
      <c r="D29" s="114"/>
      <c r="E29" s="114"/>
      <c r="F29" s="6">
        <v>4</v>
      </c>
      <c r="G29" s="114" t="s">
        <v>59</v>
      </c>
      <c r="H29" s="114"/>
      <c r="I29" s="114"/>
      <c r="J29" s="173">
        <f>B20</f>
        <v>0.8</v>
      </c>
      <c r="K29" s="114"/>
      <c r="L29" s="114" t="s">
        <v>61</v>
      </c>
      <c r="M29" s="114"/>
      <c r="N29" s="114"/>
      <c r="O29" s="173">
        <f>D20</f>
        <v>1</v>
      </c>
      <c r="P29" s="114"/>
      <c r="Q29" s="114" t="s">
        <v>60</v>
      </c>
      <c r="R29" s="114"/>
      <c r="S29" s="114">
        <f>+F29</f>
        <v>4</v>
      </c>
      <c r="T29" s="105"/>
      <c r="U29" s="7" t="s">
        <v>26</v>
      </c>
      <c r="V29" s="174">
        <f>J29</f>
        <v>0.8</v>
      </c>
      <c r="W29" s="105"/>
      <c r="X29" s="7" t="s">
        <v>26</v>
      </c>
      <c r="Y29" s="174">
        <f>O29</f>
        <v>1</v>
      </c>
      <c r="Z29" s="105"/>
      <c r="AA29" s="7" t="s">
        <v>58</v>
      </c>
      <c r="AB29" s="174">
        <f>S29*V29*Y29</f>
        <v>3.2</v>
      </c>
      <c r="AC29" s="173"/>
    </row>
    <row r="30" spans="1:29" ht="21" customHeight="1">
      <c r="A30" s="172"/>
      <c r="B30" s="6">
        <v>4</v>
      </c>
      <c r="C30" s="114" t="s">
        <v>57</v>
      </c>
      <c r="D30" s="114"/>
      <c r="E30" s="114"/>
      <c r="F30" s="6">
        <v>4</v>
      </c>
      <c r="G30" s="114" t="s">
        <v>59</v>
      </c>
      <c r="H30" s="114"/>
      <c r="I30" s="114"/>
      <c r="J30" s="173">
        <f>B23</f>
        <v>1</v>
      </c>
      <c r="K30" s="114"/>
      <c r="L30" s="114" t="s">
        <v>61</v>
      </c>
      <c r="M30" s="114"/>
      <c r="N30" s="114"/>
      <c r="O30" s="173">
        <f>D23</f>
        <v>1</v>
      </c>
      <c r="P30" s="114"/>
      <c r="Q30" s="114" t="s">
        <v>60</v>
      </c>
      <c r="R30" s="114"/>
      <c r="S30" s="114">
        <f>+F30</f>
        <v>4</v>
      </c>
      <c r="T30" s="105"/>
      <c r="U30" s="7" t="s">
        <v>26</v>
      </c>
      <c r="V30" s="174">
        <f>J30</f>
        <v>1</v>
      </c>
      <c r="W30" s="105"/>
      <c r="X30" s="7" t="s">
        <v>26</v>
      </c>
      <c r="Y30" s="174">
        <f>O30</f>
        <v>1</v>
      </c>
      <c r="Z30" s="105"/>
      <c r="AA30" s="7" t="s">
        <v>58</v>
      </c>
      <c r="AB30" s="174">
        <f>S30*V30*Y30</f>
        <v>4</v>
      </c>
      <c r="AC30" s="173"/>
    </row>
    <row r="31" spans="1:29" ht="21" customHeight="1">
      <c r="A31" s="172"/>
      <c r="B31" s="6">
        <v>5</v>
      </c>
      <c r="C31" s="114" t="s">
        <v>57</v>
      </c>
      <c r="D31" s="114"/>
      <c r="E31" s="114"/>
      <c r="F31" s="6">
        <v>4</v>
      </c>
      <c r="G31" s="114" t="s">
        <v>59</v>
      </c>
      <c r="H31" s="114"/>
      <c r="I31" s="114"/>
      <c r="J31" s="173">
        <f>B26</f>
        <v>1</v>
      </c>
      <c r="K31" s="114"/>
      <c r="L31" s="114" t="s">
        <v>61</v>
      </c>
      <c r="M31" s="114"/>
      <c r="N31" s="114"/>
      <c r="O31" s="173">
        <f>D26</f>
        <v>1</v>
      </c>
      <c r="P31" s="114"/>
      <c r="Q31" s="114" t="s">
        <v>60</v>
      </c>
      <c r="R31" s="114"/>
      <c r="S31" s="114">
        <f>+F31</f>
        <v>4</v>
      </c>
      <c r="T31" s="105"/>
      <c r="U31" s="7" t="s">
        <v>26</v>
      </c>
      <c r="V31" s="174">
        <f>J31</f>
        <v>1</v>
      </c>
      <c r="W31" s="105"/>
      <c r="X31" s="7" t="s">
        <v>26</v>
      </c>
      <c r="Y31" s="174">
        <f>O31</f>
        <v>1</v>
      </c>
      <c r="Z31" s="105"/>
      <c r="AA31" s="7" t="s">
        <v>58</v>
      </c>
      <c r="AB31" s="174">
        <f>S31*V31*Y31</f>
        <v>4</v>
      </c>
      <c r="AC31" s="173"/>
    </row>
    <row r="32" spans="1:29" ht="21" customHeight="1">
      <c r="A32" s="172"/>
      <c r="B32" s="114" t="s">
        <v>62</v>
      </c>
      <c r="C32" s="114"/>
      <c r="D32" s="114"/>
      <c r="E32" s="114"/>
      <c r="F32" s="114"/>
      <c r="G32" s="114"/>
      <c r="H32" s="114"/>
      <c r="I32" s="114"/>
      <c r="J32" s="114"/>
      <c r="K32" s="114"/>
      <c r="L32" s="114"/>
      <c r="M32" s="114"/>
      <c r="N32" s="114"/>
      <c r="O32" s="114"/>
      <c r="P32" s="114"/>
      <c r="Q32" s="114"/>
      <c r="R32" s="114"/>
      <c r="S32" s="114"/>
      <c r="T32" s="114"/>
      <c r="U32" s="114"/>
      <c r="V32" s="114"/>
      <c r="W32" s="114"/>
      <c r="X32" s="114"/>
      <c r="Y32" s="114"/>
      <c r="Z32" s="114"/>
      <c r="AA32" s="173">
        <f>SUM(AB27:AC31)</f>
        <v>18.399999999999999</v>
      </c>
      <c r="AB32" s="173"/>
      <c r="AC32" s="173"/>
    </row>
    <row r="33" spans="1:29" ht="28.5" customHeight="1">
      <c r="A33" s="118" t="s">
        <v>63</v>
      </c>
      <c r="B33" s="142" t="s">
        <v>244</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row>
    <row r="34" spans="1:29" ht="21" customHeight="1">
      <c r="A34" s="119"/>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row>
    <row r="35" spans="1:29" ht="21" customHeight="1">
      <c r="A35" s="119"/>
      <c r="B35" s="143"/>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row>
    <row r="36" spans="1:29" ht="21" customHeight="1">
      <c r="A36" s="119"/>
      <c r="B36" s="143"/>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row>
    <row r="37" spans="1:29" ht="21" customHeight="1">
      <c r="A37" s="119"/>
      <c r="B37" s="143"/>
      <c r="C37" s="143"/>
      <c r="D37" s="143"/>
      <c r="E37" s="143"/>
      <c r="F37" s="143"/>
      <c r="G37" s="143"/>
      <c r="H37" s="143"/>
      <c r="I37" s="143"/>
      <c r="J37" s="143"/>
      <c r="K37" s="143"/>
      <c r="L37" s="143"/>
      <c r="M37" s="143"/>
      <c r="N37" s="143"/>
      <c r="O37" s="143"/>
      <c r="P37" s="143"/>
      <c r="Q37" s="143"/>
      <c r="R37" s="143"/>
      <c r="S37" s="143"/>
      <c r="T37" s="143"/>
      <c r="U37" s="143"/>
      <c r="V37" s="143"/>
      <c r="W37" s="143"/>
      <c r="X37" s="143"/>
      <c r="Y37" s="143"/>
      <c r="Z37" s="143"/>
      <c r="AA37" s="143"/>
      <c r="AB37" s="143"/>
      <c r="AC37" s="143"/>
    </row>
    <row r="38" spans="1:29" ht="21" customHeight="1">
      <c r="A38" s="119"/>
      <c r="B38" s="143"/>
      <c r="C38" s="143"/>
      <c r="D38" s="143"/>
      <c r="E38" s="143"/>
      <c r="F38" s="143"/>
      <c r="G38" s="143"/>
      <c r="H38" s="143"/>
      <c r="I38" s="143"/>
      <c r="J38" s="143"/>
      <c r="K38" s="143"/>
      <c r="L38" s="143"/>
      <c r="M38" s="143"/>
      <c r="N38" s="143"/>
      <c r="O38" s="143"/>
      <c r="P38" s="143"/>
      <c r="Q38" s="143"/>
      <c r="R38" s="143"/>
      <c r="S38" s="143"/>
      <c r="T38" s="143"/>
      <c r="U38" s="143"/>
      <c r="V38" s="143"/>
      <c r="W38" s="143"/>
      <c r="X38" s="143"/>
      <c r="Y38" s="143"/>
      <c r="Z38" s="143"/>
      <c r="AA38" s="143"/>
      <c r="AB38" s="143"/>
      <c r="AC38" s="143"/>
    </row>
    <row r="39" spans="1:29" ht="21" customHeight="1">
      <c r="A39" s="120"/>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row>
    <row r="40" spans="1:29" ht="15" customHeight="1">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row>
    <row r="41" spans="1:29">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row>
    <row r="42" spans="1:29">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row>
    <row r="43" spans="1:29">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row>
    <row r="44" spans="1:29">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row>
    <row r="45" spans="1:29">
      <c r="B45" s="16"/>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row>
  </sheetData>
  <mergeCells count="177">
    <mergeCell ref="X2:AC2"/>
    <mergeCell ref="AA32:AC32"/>
    <mergeCell ref="B32:Z32"/>
    <mergeCell ref="D5:F5"/>
    <mergeCell ref="Y28:Z28"/>
    <mergeCell ref="Y29:Z29"/>
    <mergeCell ref="Y30:Z30"/>
    <mergeCell ref="Y31:Z31"/>
    <mergeCell ref="AB28:AC28"/>
    <mergeCell ref="AB29:AC29"/>
    <mergeCell ref="AB30:AC30"/>
    <mergeCell ref="AB31:AC31"/>
    <mergeCell ref="S29:T29"/>
    <mergeCell ref="S30:T30"/>
    <mergeCell ref="S31:T31"/>
    <mergeCell ref="V28:W28"/>
    <mergeCell ref="V29:W29"/>
    <mergeCell ref="V30:W30"/>
    <mergeCell ref="V31:W31"/>
    <mergeCell ref="Q27:R27"/>
    <mergeCell ref="Q28:R28"/>
    <mergeCell ref="Q29:R29"/>
    <mergeCell ref="Q30:R30"/>
    <mergeCell ref="Q31:R31"/>
    <mergeCell ref="J31:K31"/>
    <mergeCell ref="AB27:AC27"/>
    <mergeCell ref="Y27:Z27"/>
    <mergeCell ref="V27:W27"/>
    <mergeCell ref="S27:T27"/>
    <mergeCell ref="S28:T28"/>
    <mergeCell ref="L27:N27"/>
    <mergeCell ref="L28:N28"/>
    <mergeCell ref="L29:N29"/>
    <mergeCell ref="L30:N30"/>
    <mergeCell ref="A27:A32"/>
    <mergeCell ref="C27:E27"/>
    <mergeCell ref="C28:E28"/>
    <mergeCell ref="C29:E29"/>
    <mergeCell ref="C30:E30"/>
    <mergeCell ref="C31:E31"/>
    <mergeCell ref="B25:F25"/>
    <mergeCell ref="L25:Q25"/>
    <mergeCell ref="V25:Y25"/>
    <mergeCell ref="L31:N31"/>
    <mergeCell ref="O27:P27"/>
    <mergeCell ref="O28:P28"/>
    <mergeCell ref="O29:P29"/>
    <mergeCell ref="O30:P30"/>
    <mergeCell ref="O31:P31"/>
    <mergeCell ref="G27:I27"/>
    <mergeCell ref="G28:I28"/>
    <mergeCell ref="G29:I29"/>
    <mergeCell ref="G30:I30"/>
    <mergeCell ref="G31:I31"/>
    <mergeCell ref="J27:K27"/>
    <mergeCell ref="J28:K28"/>
    <mergeCell ref="J29:K29"/>
    <mergeCell ref="J30:K30"/>
    <mergeCell ref="Z25:AC25"/>
    <mergeCell ref="B26:C26"/>
    <mergeCell ref="D26:F26"/>
    <mergeCell ref="L26:Q26"/>
    <mergeCell ref="V26:Y26"/>
    <mergeCell ref="Z26:AC26"/>
    <mergeCell ref="V23:Y23"/>
    <mergeCell ref="Z23:AC23"/>
    <mergeCell ref="A24:A26"/>
    <mergeCell ref="B24:C24"/>
    <mergeCell ref="D24:F24"/>
    <mergeCell ref="G24:K26"/>
    <mergeCell ref="L24:Q24"/>
    <mergeCell ref="R24:U26"/>
    <mergeCell ref="V24:Y24"/>
    <mergeCell ref="Z24:AC24"/>
    <mergeCell ref="A15:A17"/>
    <mergeCell ref="B15:C15"/>
    <mergeCell ref="D15:F15"/>
    <mergeCell ref="G15:K17"/>
    <mergeCell ref="L15:Q15"/>
    <mergeCell ref="V21:Y21"/>
    <mergeCell ref="Z21:AC21"/>
    <mergeCell ref="B22:F22"/>
    <mergeCell ref="L22:Q22"/>
    <mergeCell ref="V22:Y22"/>
    <mergeCell ref="Z22:AC22"/>
    <mergeCell ref="A21:A23"/>
    <mergeCell ref="B21:C21"/>
    <mergeCell ref="D21:F21"/>
    <mergeCell ref="G21:K23"/>
    <mergeCell ref="L21:Q21"/>
    <mergeCell ref="R21:U23"/>
    <mergeCell ref="B23:C23"/>
    <mergeCell ref="D23:F23"/>
    <mergeCell ref="L23:Q23"/>
    <mergeCell ref="A18:A20"/>
    <mergeCell ref="B18:C18"/>
    <mergeCell ref="D18:F18"/>
    <mergeCell ref="G18:K20"/>
    <mergeCell ref="L18:Q18"/>
    <mergeCell ref="R18:U20"/>
    <mergeCell ref="V18:Y18"/>
    <mergeCell ref="Z18:AC18"/>
    <mergeCell ref="B19:F19"/>
    <mergeCell ref="L19:Q19"/>
    <mergeCell ref="V19:Y19"/>
    <mergeCell ref="Z19:AC19"/>
    <mergeCell ref="B20:C20"/>
    <mergeCell ref="D20:F20"/>
    <mergeCell ref="L20:Q20"/>
    <mergeCell ref="V20:Y20"/>
    <mergeCell ref="Z20:AC20"/>
    <mergeCell ref="Z13:AC13"/>
    <mergeCell ref="R15:U17"/>
    <mergeCell ref="B17:C17"/>
    <mergeCell ref="D17:F17"/>
    <mergeCell ref="L17:Q17"/>
    <mergeCell ref="B14:C14"/>
    <mergeCell ref="D14:F14"/>
    <mergeCell ref="L14:Q14"/>
    <mergeCell ref="V14:Y14"/>
    <mergeCell ref="Z14:AC14"/>
    <mergeCell ref="V15:Y15"/>
    <mergeCell ref="Z15:AC15"/>
    <mergeCell ref="B16:F16"/>
    <mergeCell ref="L16:Q16"/>
    <mergeCell ref="V16:Y16"/>
    <mergeCell ref="Z16:AC16"/>
    <mergeCell ref="V17:Y17"/>
    <mergeCell ref="Z17:AC17"/>
    <mergeCell ref="D6:F8"/>
    <mergeCell ref="G5:K8"/>
    <mergeCell ref="L5:Q5"/>
    <mergeCell ref="Z9:AC9"/>
    <mergeCell ref="Z10:AC10"/>
    <mergeCell ref="Z11:AC11"/>
    <mergeCell ref="A12:A14"/>
    <mergeCell ref="B12:C12"/>
    <mergeCell ref="D12:F12"/>
    <mergeCell ref="G12:K14"/>
    <mergeCell ref="L12:Q12"/>
    <mergeCell ref="R12:U14"/>
    <mergeCell ref="V12:Y12"/>
    <mergeCell ref="L9:Q9"/>
    <mergeCell ref="L10:Q10"/>
    <mergeCell ref="L11:Q11"/>
    <mergeCell ref="R9:U11"/>
    <mergeCell ref="V9:Y9"/>
    <mergeCell ref="V10:Y10"/>
    <mergeCell ref="V11:Y11"/>
    <mergeCell ref="Z12:AC12"/>
    <mergeCell ref="B13:F13"/>
    <mergeCell ref="L13:Q13"/>
    <mergeCell ref="V13:Y13"/>
    <mergeCell ref="B33:AC39"/>
    <mergeCell ref="A33:A39"/>
    <mergeCell ref="L6:Q7"/>
    <mergeCell ref="L8:Q8"/>
    <mergeCell ref="U2:W2"/>
    <mergeCell ref="A9:A11"/>
    <mergeCell ref="B10:F10"/>
    <mergeCell ref="B11:C11"/>
    <mergeCell ref="B9:C9"/>
    <mergeCell ref="D9:F9"/>
    <mergeCell ref="D11:F11"/>
    <mergeCell ref="G9:K11"/>
    <mergeCell ref="R5:Y5"/>
    <mergeCell ref="R6:U8"/>
    <mergeCell ref="V6:Y6"/>
    <mergeCell ref="V7:Y7"/>
    <mergeCell ref="V8:Y8"/>
    <mergeCell ref="Z5:AC5"/>
    <mergeCell ref="Z6:AC6"/>
    <mergeCell ref="Z7:AC7"/>
    <mergeCell ref="Z8:AC8"/>
    <mergeCell ref="A5:A8"/>
    <mergeCell ref="B5:C5"/>
    <mergeCell ref="B6:C8"/>
  </mergeCells>
  <phoneticPr fontId="1"/>
  <dataValidations count="2">
    <dataValidation type="list" allowBlank="1" showInputMessage="1" showErrorMessage="1" sqref="B12:C12 B15:C15 B18:C18 B21:C21 B24:C24" xr:uid="{1141CDD3-4B28-4FFD-A192-FFE78F99ADC8}">
      <formula1>"同種,類似,選択"</formula1>
    </dataValidation>
    <dataValidation type="list" allowBlank="1" showInputMessage="1" showErrorMessage="1" sqref="D12:F12 D15:F15 D18:F18 D21:F21 D24:F24" xr:uid="{802B6C23-7938-4B07-97E6-751440233EAA}">
      <formula1>"3項目以上,うち2項目,うち1項目,選択"</formula1>
    </dataValidation>
  </dataValidations>
  <printOptions horizontalCentered="1"/>
  <pageMargins left="0.51181102362204722" right="0.51181102362204722" top="0.94488188976377963" bottom="0.43307086614173229" header="0.31496062992125984" footer="0.31496062992125984"/>
  <pageSetup paperSize="9" scale="9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6A215-2291-46B1-9D6D-7D6AFE2CBFFF}">
  <sheetPr>
    <tabColor rgb="FFFF0000"/>
    <pageSetUpPr fitToPage="1"/>
  </sheetPr>
  <dimension ref="A1:AC41"/>
  <sheetViews>
    <sheetView view="pageBreakPreview" zoomScaleNormal="100" zoomScaleSheetLayoutView="100" workbookViewId="0">
      <selection activeCell="F9" sqref="F9"/>
    </sheetView>
  </sheetViews>
  <sheetFormatPr defaultRowHeight="13.5"/>
  <cols>
    <col min="1" max="5" width="3.125" style="9" customWidth="1"/>
    <col min="6" max="6" width="4.875" style="9" customWidth="1"/>
    <col min="7" max="10" width="3.125" style="9" customWidth="1"/>
    <col min="11" max="11" width="4.75" style="9" customWidth="1"/>
    <col min="12" max="16" width="3.125" style="9" customWidth="1"/>
    <col min="17" max="17" width="4.875" style="9" customWidth="1"/>
    <col min="18" max="20" width="3.125" style="9" customWidth="1"/>
    <col min="21" max="21" width="3.875" style="9" customWidth="1"/>
    <col min="22" max="39" width="3.125" style="9" customWidth="1"/>
    <col min="40" max="16384" width="9" style="9"/>
  </cols>
  <sheetData>
    <row r="1" spans="1:29" ht="21" customHeight="1">
      <c r="A1" s="1" t="s">
        <v>102</v>
      </c>
      <c r="B1" s="1"/>
      <c r="C1" s="1"/>
      <c r="D1" s="1"/>
      <c r="E1" s="1"/>
      <c r="F1" s="1"/>
      <c r="G1" s="1"/>
      <c r="H1" s="1"/>
      <c r="I1" s="1"/>
      <c r="J1" s="1"/>
      <c r="K1" s="1"/>
      <c r="L1" s="1"/>
      <c r="M1" s="1"/>
      <c r="N1" s="1"/>
      <c r="O1" s="1"/>
      <c r="P1" s="1"/>
      <c r="Q1" s="1"/>
      <c r="R1" s="1"/>
      <c r="S1" s="1"/>
      <c r="T1" s="1"/>
      <c r="U1" s="1"/>
      <c r="V1" s="1"/>
      <c r="W1" s="1"/>
      <c r="X1" s="1"/>
      <c r="Y1" s="1"/>
      <c r="Z1" s="1"/>
      <c r="AA1" s="1"/>
      <c r="AB1" s="1"/>
      <c r="AC1" s="1"/>
    </row>
    <row r="2" spans="1:29" ht="21" customHeight="1">
      <c r="A2" s="1"/>
      <c r="B2" s="1"/>
      <c r="C2" s="1"/>
      <c r="D2" s="1"/>
      <c r="E2" s="1"/>
      <c r="F2" s="1"/>
      <c r="G2" s="1"/>
      <c r="H2" s="1"/>
      <c r="I2" s="1"/>
      <c r="J2" s="1"/>
      <c r="K2" s="1"/>
      <c r="L2" s="1"/>
      <c r="M2" s="1"/>
      <c r="N2" s="1"/>
      <c r="O2" s="1"/>
      <c r="P2" s="1"/>
      <c r="Q2" s="1"/>
      <c r="R2" s="1"/>
      <c r="S2" s="1"/>
      <c r="T2" s="1"/>
      <c r="U2" s="113" t="s">
        <v>16</v>
      </c>
      <c r="V2" s="113"/>
      <c r="W2" s="113"/>
      <c r="X2" s="113"/>
      <c r="Y2" s="113"/>
      <c r="Z2" s="113"/>
      <c r="AA2" s="113"/>
      <c r="AB2" s="113"/>
      <c r="AC2" s="113"/>
    </row>
    <row r="3" spans="1:29" ht="21" customHeight="1">
      <c r="A3" s="38" t="s">
        <v>3</v>
      </c>
      <c r="B3" s="1"/>
      <c r="C3" s="1"/>
      <c r="D3" s="1"/>
      <c r="E3" s="1"/>
      <c r="F3" s="1"/>
      <c r="G3" s="1"/>
      <c r="H3" s="1"/>
      <c r="I3" s="1"/>
      <c r="J3" s="1"/>
      <c r="K3" s="1"/>
      <c r="L3" s="1"/>
      <c r="M3" s="1"/>
      <c r="N3" s="1"/>
      <c r="O3" s="1"/>
      <c r="Q3" s="1"/>
      <c r="R3" s="1"/>
      <c r="S3" s="1"/>
      <c r="T3" s="1"/>
      <c r="AB3" s="1"/>
      <c r="AC3" s="1"/>
    </row>
    <row r="4" spans="1:29" ht="21" customHeight="1">
      <c r="A4" s="1"/>
      <c r="B4" s="1"/>
      <c r="C4" s="1"/>
      <c r="D4" s="1"/>
      <c r="E4" s="1"/>
      <c r="F4" s="1"/>
      <c r="G4" s="1"/>
      <c r="H4" s="1"/>
      <c r="I4" s="1"/>
      <c r="J4" s="1"/>
      <c r="K4" s="1"/>
      <c r="L4" s="1"/>
      <c r="M4" s="1"/>
      <c r="N4" s="1"/>
      <c r="O4" s="1"/>
      <c r="P4" s="1"/>
      <c r="Q4" s="1"/>
      <c r="R4" s="1"/>
      <c r="S4" s="1"/>
      <c r="T4" s="1"/>
      <c r="U4" s="1"/>
      <c r="V4" s="5" t="s">
        <v>65</v>
      </c>
      <c r="W4" s="1"/>
      <c r="X4" s="1"/>
      <c r="Y4" s="1"/>
      <c r="Z4" s="1"/>
      <c r="AA4" s="1"/>
      <c r="AB4" s="1"/>
      <c r="AC4" s="1"/>
    </row>
    <row r="5" spans="1:29" ht="21" customHeight="1">
      <c r="A5" s="114" t="s">
        <v>0</v>
      </c>
      <c r="B5" s="114"/>
      <c r="C5" s="113"/>
      <c r="D5" s="113"/>
      <c r="E5" s="113"/>
      <c r="F5" s="113"/>
      <c r="G5" s="113"/>
      <c r="H5" s="113"/>
      <c r="I5" s="113"/>
      <c r="J5" s="113"/>
      <c r="K5" s="113"/>
      <c r="L5" s="113"/>
      <c r="M5" s="113"/>
      <c r="N5" s="114" t="s">
        <v>66</v>
      </c>
      <c r="O5" s="114"/>
      <c r="P5" s="114"/>
      <c r="Q5" s="114"/>
      <c r="R5" s="177" t="s">
        <v>68</v>
      </c>
      <c r="S5" s="177"/>
      <c r="T5" s="177"/>
      <c r="U5" s="177"/>
      <c r="V5" s="177"/>
      <c r="W5" s="177"/>
      <c r="X5" s="177"/>
      <c r="Y5" s="177"/>
      <c r="Z5" s="177"/>
      <c r="AA5" s="177"/>
      <c r="AB5" s="177"/>
      <c r="AC5" s="177"/>
    </row>
    <row r="6" spans="1:29" ht="21" customHeight="1">
      <c r="A6" s="114" t="s">
        <v>11</v>
      </c>
      <c r="B6" s="114"/>
      <c r="C6" s="113"/>
      <c r="D6" s="113"/>
      <c r="E6" s="113"/>
      <c r="F6" s="113"/>
      <c r="G6" s="113"/>
      <c r="H6" s="113"/>
      <c r="I6" s="113"/>
      <c r="J6" s="113"/>
      <c r="K6" s="113"/>
      <c r="L6" s="113"/>
      <c r="M6" s="113"/>
      <c r="N6" s="114" t="s">
        <v>67</v>
      </c>
      <c r="O6" s="114"/>
      <c r="P6" s="113"/>
      <c r="Q6" s="113"/>
      <c r="R6" s="113"/>
      <c r="S6" s="113"/>
      <c r="T6" s="113"/>
      <c r="U6" s="113"/>
      <c r="V6" s="114" t="s">
        <v>250</v>
      </c>
      <c r="W6" s="114"/>
      <c r="X6" s="114"/>
      <c r="Y6" s="114"/>
      <c r="Z6" s="177" t="s">
        <v>72</v>
      </c>
      <c r="AA6" s="177"/>
      <c r="AB6" s="177"/>
      <c r="AC6" s="177"/>
    </row>
    <row r="7" spans="1:29" ht="21" customHeight="1">
      <c r="A7" s="188" t="s">
        <v>87</v>
      </c>
      <c r="B7" s="189"/>
      <c r="C7" s="189"/>
      <c r="D7" s="189"/>
      <c r="E7" s="189"/>
      <c r="F7" s="189"/>
      <c r="G7" s="189"/>
      <c r="H7" s="189"/>
      <c r="I7" s="189"/>
      <c r="J7" s="189"/>
      <c r="K7" s="189"/>
      <c r="L7" s="189"/>
      <c r="M7" s="189"/>
      <c r="N7" s="189"/>
      <c r="O7" s="189"/>
      <c r="P7" s="189"/>
      <c r="Q7" s="189"/>
      <c r="R7" s="189"/>
      <c r="S7" s="189"/>
      <c r="T7" s="189"/>
      <c r="U7" s="189"/>
      <c r="V7" s="189"/>
      <c r="W7" s="189"/>
      <c r="X7" s="189"/>
      <c r="Y7" s="189"/>
      <c r="Z7" s="189"/>
      <c r="AA7" s="189"/>
      <c r="AB7" s="189"/>
      <c r="AC7" s="190"/>
    </row>
    <row r="8" spans="1:29" ht="21" customHeight="1">
      <c r="A8" s="191" t="s">
        <v>20</v>
      </c>
      <c r="B8" s="192"/>
      <c r="C8" s="192"/>
      <c r="D8" s="192"/>
      <c r="E8" s="20"/>
      <c r="F8" s="20"/>
      <c r="G8" s="20"/>
      <c r="H8" s="20"/>
      <c r="I8" s="20"/>
      <c r="J8" s="20"/>
      <c r="K8" s="20" t="s">
        <v>70</v>
      </c>
      <c r="L8" s="20"/>
      <c r="M8" s="20"/>
      <c r="N8" s="193"/>
      <c r="O8" s="193"/>
      <c r="P8" s="193"/>
      <c r="Q8" s="193"/>
      <c r="R8" s="20" t="s">
        <v>15</v>
      </c>
      <c r="S8" s="193" t="s">
        <v>71</v>
      </c>
      <c r="T8" s="193"/>
      <c r="U8" s="193"/>
      <c r="V8" s="193"/>
      <c r="W8" s="193"/>
      <c r="X8" s="193"/>
      <c r="Y8" s="193"/>
      <c r="Z8" s="193"/>
      <c r="AA8" s="193"/>
      <c r="AB8" s="20" t="s">
        <v>69</v>
      </c>
      <c r="AC8" s="21"/>
    </row>
    <row r="9" spans="1:29" ht="21" customHeight="1">
      <c r="A9" s="191" t="s">
        <v>22</v>
      </c>
      <c r="B9" s="192"/>
      <c r="C9" s="192"/>
      <c r="D9" s="192"/>
      <c r="E9" s="20"/>
      <c r="F9" s="20"/>
      <c r="G9" s="20"/>
      <c r="H9" s="20"/>
      <c r="I9" s="20"/>
      <c r="J9" s="20"/>
      <c r="K9" s="20" t="s">
        <v>70</v>
      </c>
      <c r="L9" s="20"/>
      <c r="M9" s="20"/>
      <c r="N9" s="193"/>
      <c r="O9" s="193"/>
      <c r="P9" s="193"/>
      <c r="Q9" s="193"/>
      <c r="R9" s="20" t="s">
        <v>15</v>
      </c>
      <c r="S9" s="193" t="s">
        <v>71</v>
      </c>
      <c r="T9" s="193"/>
      <c r="U9" s="193"/>
      <c r="V9" s="193"/>
      <c r="W9" s="193"/>
      <c r="X9" s="193"/>
      <c r="Y9" s="193"/>
      <c r="Z9" s="193"/>
      <c r="AA9" s="193"/>
      <c r="AB9" s="20" t="s">
        <v>69</v>
      </c>
      <c r="AC9" s="21"/>
    </row>
    <row r="10" spans="1:29" ht="21" customHeight="1">
      <c r="A10" s="19" t="s">
        <v>100</v>
      </c>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1"/>
    </row>
    <row r="11" spans="1:29" ht="21" customHeight="1">
      <c r="A11" s="154" t="s">
        <v>29</v>
      </c>
      <c r="B11" s="114" t="s">
        <v>30</v>
      </c>
      <c r="C11" s="114"/>
      <c r="D11" s="105" t="s">
        <v>126</v>
      </c>
      <c r="E11" s="106"/>
      <c r="F11" s="107"/>
      <c r="G11" s="114" t="s">
        <v>33</v>
      </c>
      <c r="H11" s="114"/>
      <c r="I11" s="114"/>
      <c r="J11" s="114"/>
      <c r="K11" s="114"/>
      <c r="L11" s="114" t="s">
        <v>34</v>
      </c>
      <c r="M11" s="114"/>
      <c r="N11" s="114"/>
      <c r="O11" s="114"/>
      <c r="P11" s="114"/>
      <c r="Q11" s="114"/>
      <c r="R11" s="114" t="s">
        <v>37</v>
      </c>
      <c r="S11" s="114"/>
      <c r="T11" s="114"/>
      <c r="U11" s="114"/>
      <c r="V11" s="114"/>
      <c r="W11" s="114"/>
      <c r="X11" s="114"/>
      <c r="Y11" s="114"/>
      <c r="Z11" s="114" t="s">
        <v>42</v>
      </c>
      <c r="AA11" s="114"/>
      <c r="AB11" s="114"/>
      <c r="AC11" s="114"/>
    </row>
    <row r="12" spans="1:29" ht="21" customHeight="1">
      <c r="A12" s="154"/>
      <c r="B12" s="85" t="s">
        <v>32</v>
      </c>
      <c r="C12" s="114"/>
      <c r="D12" s="175" t="s">
        <v>127</v>
      </c>
      <c r="E12" s="176"/>
      <c r="F12" s="176"/>
      <c r="G12" s="114"/>
      <c r="H12" s="114"/>
      <c r="I12" s="114"/>
      <c r="J12" s="114"/>
      <c r="K12" s="114"/>
      <c r="L12" s="85" t="s">
        <v>35</v>
      </c>
      <c r="M12" s="114"/>
      <c r="N12" s="114"/>
      <c r="O12" s="114"/>
      <c r="P12" s="114"/>
      <c r="Q12" s="114"/>
      <c r="R12" s="114" t="s">
        <v>38</v>
      </c>
      <c r="S12" s="114"/>
      <c r="T12" s="114"/>
      <c r="U12" s="114"/>
      <c r="V12" s="152" t="s">
        <v>39</v>
      </c>
      <c r="W12" s="152"/>
      <c r="X12" s="152"/>
      <c r="Y12" s="152"/>
      <c r="Z12" s="114" t="s">
        <v>243</v>
      </c>
      <c r="AA12" s="114"/>
      <c r="AB12" s="114"/>
      <c r="AC12" s="114"/>
    </row>
    <row r="13" spans="1:29" ht="21" customHeight="1">
      <c r="A13" s="154"/>
      <c r="B13" s="114"/>
      <c r="C13" s="114"/>
      <c r="D13" s="176"/>
      <c r="E13" s="176"/>
      <c r="F13" s="176"/>
      <c r="G13" s="114"/>
      <c r="H13" s="114"/>
      <c r="I13" s="114"/>
      <c r="J13" s="114"/>
      <c r="K13" s="114"/>
      <c r="L13" s="114"/>
      <c r="M13" s="114"/>
      <c r="N13" s="114"/>
      <c r="O13" s="114"/>
      <c r="P13" s="114"/>
      <c r="Q13" s="114"/>
      <c r="R13" s="114"/>
      <c r="S13" s="114"/>
      <c r="T13" s="114"/>
      <c r="U13" s="114"/>
      <c r="V13" s="152" t="s">
        <v>40</v>
      </c>
      <c r="W13" s="152"/>
      <c r="X13" s="152"/>
      <c r="Y13" s="152"/>
      <c r="Z13" s="114" t="s">
        <v>43</v>
      </c>
      <c r="AA13" s="114"/>
      <c r="AB13" s="114"/>
      <c r="AC13" s="114"/>
    </row>
    <row r="14" spans="1:29" ht="21" customHeight="1">
      <c r="A14" s="154"/>
      <c r="B14" s="114"/>
      <c r="C14" s="114"/>
      <c r="D14" s="176"/>
      <c r="E14" s="176"/>
      <c r="F14" s="176"/>
      <c r="G14" s="114"/>
      <c r="H14" s="114"/>
      <c r="I14" s="114"/>
      <c r="J14" s="114"/>
      <c r="K14" s="114"/>
      <c r="L14" s="114" t="s">
        <v>36</v>
      </c>
      <c r="M14" s="114"/>
      <c r="N14" s="114"/>
      <c r="O14" s="114"/>
      <c r="P14" s="114"/>
      <c r="Q14" s="114"/>
      <c r="R14" s="114"/>
      <c r="S14" s="114"/>
      <c r="T14" s="114"/>
      <c r="U14" s="114"/>
      <c r="V14" s="152" t="s">
        <v>41</v>
      </c>
      <c r="W14" s="152"/>
      <c r="X14" s="152"/>
      <c r="Y14" s="152"/>
      <c r="Z14" s="153" t="s">
        <v>44</v>
      </c>
      <c r="AA14" s="153"/>
      <c r="AB14" s="153"/>
      <c r="AC14" s="153"/>
    </row>
    <row r="15" spans="1:29" ht="21" customHeight="1">
      <c r="A15" s="113" t="s">
        <v>45</v>
      </c>
      <c r="B15" s="113" t="s">
        <v>46</v>
      </c>
      <c r="C15" s="113"/>
      <c r="D15" s="113" t="s">
        <v>85</v>
      </c>
      <c r="E15" s="113"/>
      <c r="F15" s="113"/>
      <c r="G15" s="178" t="s">
        <v>49</v>
      </c>
      <c r="H15" s="179"/>
      <c r="I15" s="179"/>
      <c r="J15" s="179"/>
      <c r="K15" s="179"/>
      <c r="L15" s="113" t="s">
        <v>50</v>
      </c>
      <c r="M15" s="113"/>
      <c r="N15" s="113"/>
      <c r="O15" s="113"/>
      <c r="P15" s="113"/>
      <c r="Q15" s="113"/>
      <c r="R15" s="113" t="s">
        <v>52</v>
      </c>
      <c r="S15" s="113"/>
      <c r="T15" s="113"/>
      <c r="U15" s="113"/>
      <c r="V15" s="165" t="s">
        <v>53</v>
      </c>
      <c r="W15" s="165"/>
      <c r="X15" s="165"/>
      <c r="Y15" s="165"/>
      <c r="Z15" s="113" t="s">
        <v>98</v>
      </c>
      <c r="AA15" s="113"/>
      <c r="AB15" s="113"/>
      <c r="AC15" s="113"/>
    </row>
    <row r="16" spans="1:29" ht="21" customHeight="1">
      <c r="A16" s="113"/>
      <c r="B16" s="146" t="s">
        <v>48</v>
      </c>
      <c r="C16" s="146"/>
      <c r="D16" s="146"/>
      <c r="E16" s="146"/>
      <c r="F16" s="146"/>
      <c r="G16" s="179"/>
      <c r="H16" s="179"/>
      <c r="I16" s="179"/>
      <c r="J16" s="179"/>
      <c r="K16" s="179"/>
      <c r="L16" s="113" t="s">
        <v>51</v>
      </c>
      <c r="M16" s="113"/>
      <c r="N16" s="113"/>
      <c r="O16" s="113"/>
      <c r="P16" s="113"/>
      <c r="Q16" s="113"/>
      <c r="R16" s="113"/>
      <c r="S16" s="113"/>
      <c r="T16" s="113"/>
      <c r="U16" s="113"/>
      <c r="V16" s="113" t="s">
        <v>9</v>
      </c>
      <c r="W16" s="113"/>
      <c r="X16" s="113"/>
      <c r="Y16" s="113"/>
      <c r="Z16" s="113" t="s">
        <v>99</v>
      </c>
      <c r="AA16" s="113"/>
      <c r="AB16" s="113"/>
      <c r="AC16" s="113"/>
    </row>
    <row r="17" spans="1:29" ht="21" customHeight="1" thickBot="1">
      <c r="A17" s="145"/>
      <c r="B17" s="147">
        <v>0.8</v>
      </c>
      <c r="C17" s="147"/>
      <c r="D17" s="148">
        <v>1</v>
      </c>
      <c r="E17" s="148"/>
      <c r="F17" s="148"/>
      <c r="G17" s="180"/>
      <c r="H17" s="180"/>
      <c r="I17" s="180"/>
      <c r="J17" s="180"/>
      <c r="K17" s="180"/>
      <c r="L17" s="145" t="s">
        <v>21</v>
      </c>
      <c r="M17" s="145"/>
      <c r="N17" s="145"/>
      <c r="O17" s="145"/>
      <c r="P17" s="145"/>
      <c r="Q17" s="145"/>
      <c r="R17" s="145"/>
      <c r="S17" s="145"/>
      <c r="T17" s="145"/>
      <c r="U17" s="145"/>
      <c r="V17" s="145" t="s">
        <v>54</v>
      </c>
      <c r="W17" s="145"/>
      <c r="X17" s="145"/>
      <c r="Y17" s="145"/>
      <c r="Z17" s="145" t="s">
        <v>97</v>
      </c>
      <c r="AA17" s="145"/>
      <c r="AB17" s="145"/>
      <c r="AC17" s="145"/>
    </row>
    <row r="18" spans="1:29" ht="21" customHeight="1" thickTop="1">
      <c r="A18" s="157">
        <v>1</v>
      </c>
      <c r="B18" s="159" t="s">
        <v>7</v>
      </c>
      <c r="C18" s="159"/>
      <c r="D18" s="159" t="s">
        <v>253</v>
      </c>
      <c r="E18" s="159"/>
      <c r="F18" s="159"/>
      <c r="G18" s="160"/>
      <c r="H18" s="161"/>
      <c r="I18" s="161"/>
      <c r="J18" s="161"/>
      <c r="K18" s="161"/>
      <c r="L18" s="157"/>
      <c r="M18" s="157"/>
      <c r="N18" s="157"/>
      <c r="O18" s="157"/>
      <c r="P18" s="157"/>
      <c r="Q18" s="157"/>
      <c r="R18" s="157"/>
      <c r="S18" s="157"/>
      <c r="T18" s="157"/>
      <c r="U18" s="157"/>
      <c r="V18" s="163" t="s">
        <v>55</v>
      </c>
      <c r="W18" s="163"/>
      <c r="X18" s="163"/>
      <c r="Y18" s="163"/>
      <c r="Z18" s="158" t="s">
        <v>96</v>
      </c>
      <c r="AA18" s="158"/>
      <c r="AB18" s="158"/>
      <c r="AC18" s="158"/>
    </row>
    <row r="19" spans="1:29" ht="21" customHeight="1">
      <c r="A19" s="113"/>
      <c r="B19" s="146" t="s">
        <v>48</v>
      </c>
      <c r="C19" s="146"/>
      <c r="D19" s="146"/>
      <c r="E19" s="146"/>
      <c r="F19" s="146"/>
      <c r="G19" s="150"/>
      <c r="H19" s="150"/>
      <c r="I19" s="150"/>
      <c r="J19" s="150"/>
      <c r="K19" s="150"/>
      <c r="L19" s="113"/>
      <c r="M19" s="113"/>
      <c r="N19" s="113"/>
      <c r="O19" s="113"/>
      <c r="P19" s="113"/>
      <c r="Q19" s="113"/>
      <c r="R19" s="113"/>
      <c r="S19" s="113"/>
      <c r="T19" s="113"/>
      <c r="U19" s="113"/>
      <c r="V19" s="113" t="s">
        <v>4</v>
      </c>
      <c r="W19" s="113"/>
      <c r="X19" s="113"/>
      <c r="Y19" s="113"/>
      <c r="Z19" s="158" t="s">
        <v>96</v>
      </c>
      <c r="AA19" s="158"/>
      <c r="AB19" s="158"/>
      <c r="AC19" s="158"/>
    </row>
    <row r="20" spans="1:29" ht="21" customHeight="1">
      <c r="A20" s="158"/>
      <c r="B20" s="166" t="str">
        <f>IF(B18="同種",1,IF(B18="類似",0.8,""))</f>
        <v/>
      </c>
      <c r="C20" s="166"/>
      <c r="D20" s="181">
        <f>IF(D18="管理技術者",1,IF(D18="主任担当者",0.75,IF(D18="担当者",0.5,"")))</f>
        <v>1</v>
      </c>
      <c r="E20" s="182"/>
      <c r="F20" s="174"/>
      <c r="G20" s="162"/>
      <c r="H20" s="162"/>
      <c r="I20" s="162"/>
      <c r="J20" s="162"/>
      <c r="K20" s="162"/>
      <c r="L20" s="158"/>
      <c r="M20" s="158"/>
      <c r="N20" s="158"/>
      <c r="O20" s="158"/>
      <c r="P20" s="158"/>
      <c r="Q20" s="158"/>
      <c r="R20" s="158"/>
      <c r="S20" s="158"/>
      <c r="T20" s="158"/>
      <c r="U20" s="158"/>
      <c r="V20" s="167" t="s">
        <v>5</v>
      </c>
      <c r="W20" s="167"/>
      <c r="X20" s="167"/>
      <c r="Y20" s="167"/>
      <c r="Z20" s="158" t="s">
        <v>96</v>
      </c>
      <c r="AA20" s="158"/>
      <c r="AB20" s="158"/>
      <c r="AC20" s="158"/>
    </row>
    <row r="21" spans="1:29" ht="21" customHeight="1">
      <c r="A21" s="158">
        <v>2</v>
      </c>
      <c r="B21" s="171" t="s">
        <v>7</v>
      </c>
      <c r="C21" s="171"/>
      <c r="D21" s="171" t="s">
        <v>7</v>
      </c>
      <c r="E21" s="171"/>
      <c r="F21" s="171"/>
      <c r="G21" s="149"/>
      <c r="H21" s="150"/>
      <c r="I21" s="150"/>
      <c r="J21" s="150"/>
      <c r="K21" s="150"/>
      <c r="L21" s="113"/>
      <c r="M21" s="113"/>
      <c r="N21" s="113"/>
      <c r="O21" s="113"/>
      <c r="P21" s="113"/>
      <c r="Q21" s="113"/>
      <c r="R21" s="113"/>
      <c r="S21" s="113"/>
      <c r="T21" s="113"/>
      <c r="U21" s="113"/>
      <c r="V21" s="168" t="s">
        <v>55</v>
      </c>
      <c r="W21" s="168"/>
      <c r="X21" s="168"/>
      <c r="Y21" s="168"/>
      <c r="Z21" s="158" t="s">
        <v>96</v>
      </c>
      <c r="AA21" s="158"/>
      <c r="AB21" s="158"/>
      <c r="AC21" s="158"/>
    </row>
    <row r="22" spans="1:29" ht="21" customHeight="1">
      <c r="A22" s="169"/>
      <c r="B22" s="146" t="s">
        <v>48</v>
      </c>
      <c r="C22" s="146"/>
      <c r="D22" s="146"/>
      <c r="E22" s="146"/>
      <c r="F22" s="146"/>
      <c r="G22" s="150"/>
      <c r="H22" s="150"/>
      <c r="I22" s="150"/>
      <c r="J22" s="150"/>
      <c r="K22" s="150"/>
      <c r="L22" s="113"/>
      <c r="M22" s="113"/>
      <c r="N22" s="113"/>
      <c r="O22" s="113"/>
      <c r="P22" s="113"/>
      <c r="Q22" s="113"/>
      <c r="R22" s="113"/>
      <c r="S22" s="113"/>
      <c r="T22" s="113"/>
      <c r="U22" s="113"/>
      <c r="V22" s="113" t="s">
        <v>4</v>
      </c>
      <c r="W22" s="113"/>
      <c r="X22" s="113"/>
      <c r="Y22" s="113"/>
      <c r="Z22" s="158" t="s">
        <v>96</v>
      </c>
      <c r="AA22" s="158"/>
      <c r="AB22" s="158"/>
      <c r="AC22" s="158"/>
    </row>
    <row r="23" spans="1:29" ht="21" customHeight="1">
      <c r="A23" s="170"/>
      <c r="B23" s="166" t="str">
        <f>IF(B21="同種",1,IF(B21="類似",0.8,""))</f>
        <v/>
      </c>
      <c r="C23" s="166"/>
      <c r="D23" s="181" t="str">
        <f>IF(D21="管理技術者",1,IF(D21="主任担当者",0.75,IF(D21="担当者",0.5,"")))</f>
        <v/>
      </c>
      <c r="E23" s="182"/>
      <c r="F23" s="174"/>
      <c r="G23" s="150"/>
      <c r="H23" s="150"/>
      <c r="I23" s="150"/>
      <c r="J23" s="150"/>
      <c r="K23" s="150"/>
      <c r="L23" s="113"/>
      <c r="M23" s="113"/>
      <c r="N23" s="113"/>
      <c r="O23" s="113"/>
      <c r="P23" s="113"/>
      <c r="Q23" s="113"/>
      <c r="R23" s="113"/>
      <c r="S23" s="113"/>
      <c r="T23" s="113"/>
      <c r="U23" s="113"/>
      <c r="V23" s="167" t="s">
        <v>5</v>
      </c>
      <c r="W23" s="167"/>
      <c r="X23" s="167"/>
      <c r="Y23" s="167"/>
      <c r="Z23" s="158" t="s">
        <v>96</v>
      </c>
      <c r="AA23" s="158"/>
      <c r="AB23" s="158"/>
      <c r="AC23" s="158"/>
    </row>
    <row r="24" spans="1:29" ht="21" customHeight="1">
      <c r="A24" s="158">
        <v>3</v>
      </c>
      <c r="B24" s="171" t="s">
        <v>7</v>
      </c>
      <c r="C24" s="171"/>
      <c r="D24" s="171" t="s">
        <v>7</v>
      </c>
      <c r="E24" s="171"/>
      <c r="F24" s="171"/>
      <c r="G24" s="149"/>
      <c r="H24" s="150"/>
      <c r="I24" s="150"/>
      <c r="J24" s="150"/>
      <c r="K24" s="150"/>
      <c r="L24" s="113"/>
      <c r="M24" s="113"/>
      <c r="N24" s="113"/>
      <c r="O24" s="113"/>
      <c r="P24" s="113"/>
      <c r="Q24" s="113"/>
      <c r="R24" s="113"/>
      <c r="S24" s="113"/>
      <c r="T24" s="113"/>
      <c r="U24" s="113"/>
      <c r="V24" s="168" t="s">
        <v>55</v>
      </c>
      <c r="W24" s="168"/>
      <c r="X24" s="168"/>
      <c r="Y24" s="168"/>
      <c r="Z24" s="158" t="s">
        <v>96</v>
      </c>
      <c r="AA24" s="158"/>
      <c r="AB24" s="158"/>
      <c r="AC24" s="158"/>
    </row>
    <row r="25" spans="1:29" ht="21" customHeight="1">
      <c r="A25" s="169"/>
      <c r="B25" s="146" t="s">
        <v>48</v>
      </c>
      <c r="C25" s="146"/>
      <c r="D25" s="146"/>
      <c r="E25" s="146"/>
      <c r="F25" s="146"/>
      <c r="G25" s="150"/>
      <c r="H25" s="150"/>
      <c r="I25" s="150"/>
      <c r="J25" s="150"/>
      <c r="K25" s="150"/>
      <c r="L25" s="113"/>
      <c r="M25" s="113"/>
      <c r="N25" s="113"/>
      <c r="O25" s="113"/>
      <c r="P25" s="113"/>
      <c r="Q25" s="113"/>
      <c r="R25" s="113"/>
      <c r="S25" s="113"/>
      <c r="T25" s="113"/>
      <c r="U25" s="113"/>
      <c r="V25" s="113" t="s">
        <v>4</v>
      </c>
      <c r="W25" s="113"/>
      <c r="X25" s="113"/>
      <c r="Y25" s="113"/>
      <c r="Z25" s="158" t="s">
        <v>96</v>
      </c>
      <c r="AA25" s="158"/>
      <c r="AB25" s="158"/>
      <c r="AC25" s="158"/>
    </row>
    <row r="26" spans="1:29" ht="21" customHeight="1">
      <c r="A26" s="170"/>
      <c r="B26" s="166" t="str">
        <f>IF(B24="同種",1,IF(B24="類似",0.8,""))</f>
        <v/>
      </c>
      <c r="C26" s="166"/>
      <c r="D26" s="181" t="str">
        <f>IF(D24="管理技術者",1,IF(D24="主任担当者",0.75,IF(D24="担当者",0.5,"")))</f>
        <v/>
      </c>
      <c r="E26" s="182"/>
      <c r="F26" s="174"/>
      <c r="G26" s="150"/>
      <c r="H26" s="150"/>
      <c r="I26" s="150"/>
      <c r="J26" s="150"/>
      <c r="K26" s="150"/>
      <c r="L26" s="113"/>
      <c r="M26" s="113"/>
      <c r="N26" s="113"/>
      <c r="O26" s="113"/>
      <c r="P26" s="113"/>
      <c r="Q26" s="113"/>
      <c r="R26" s="113"/>
      <c r="S26" s="113"/>
      <c r="T26" s="113"/>
      <c r="U26" s="113"/>
      <c r="V26" s="167" t="s">
        <v>5</v>
      </c>
      <c r="W26" s="167"/>
      <c r="X26" s="167"/>
      <c r="Y26" s="167"/>
      <c r="Z26" s="158" t="s">
        <v>96</v>
      </c>
      <c r="AA26" s="158"/>
      <c r="AB26" s="158"/>
      <c r="AC26" s="158"/>
    </row>
    <row r="27" spans="1:29" ht="21" customHeight="1">
      <c r="A27" s="113">
        <v>4</v>
      </c>
      <c r="B27" s="171" t="s">
        <v>7</v>
      </c>
      <c r="C27" s="171"/>
      <c r="D27" s="171" t="s">
        <v>7</v>
      </c>
      <c r="E27" s="171"/>
      <c r="F27" s="171"/>
      <c r="G27" s="149"/>
      <c r="H27" s="150"/>
      <c r="I27" s="150"/>
      <c r="J27" s="150"/>
      <c r="K27" s="150"/>
      <c r="L27" s="113"/>
      <c r="M27" s="113"/>
      <c r="N27" s="113"/>
      <c r="O27" s="113"/>
      <c r="P27" s="113"/>
      <c r="Q27" s="113"/>
      <c r="R27" s="113"/>
      <c r="S27" s="113"/>
      <c r="T27" s="113"/>
      <c r="U27" s="113"/>
      <c r="V27" s="168" t="s">
        <v>55</v>
      </c>
      <c r="W27" s="168"/>
      <c r="X27" s="168"/>
      <c r="Y27" s="168"/>
      <c r="Z27" s="158" t="s">
        <v>96</v>
      </c>
      <c r="AA27" s="158"/>
      <c r="AB27" s="158"/>
      <c r="AC27" s="158"/>
    </row>
    <row r="28" spans="1:29" ht="21" customHeight="1">
      <c r="A28" s="113"/>
      <c r="B28" s="146" t="s">
        <v>48</v>
      </c>
      <c r="C28" s="146"/>
      <c r="D28" s="146"/>
      <c r="E28" s="146"/>
      <c r="F28" s="146"/>
      <c r="G28" s="150"/>
      <c r="H28" s="150"/>
      <c r="I28" s="150"/>
      <c r="J28" s="150"/>
      <c r="K28" s="150"/>
      <c r="L28" s="113"/>
      <c r="M28" s="113"/>
      <c r="N28" s="113"/>
      <c r="O28" s="113"/>
      <c r="P28" s="113"/>
      <c r="Q28" s="113"/>
      <c r="R28" s="113"/>
      <c r="S28" s="113"/>
      <c r="T28" s="113"/>
      <c r="U28" s="113"/>
      <c r="V28" s="113" t="s">
        <v>4</v>
      </c>
      <c r="W28" s="113"/>
      <c r="X28" s="113"/>
      <c r="Y28" s="113"/>
      <c r="Z28" s="158" t="s">
        <v>96</v>
      </c>
      <c r="AA28" s="158"/>
      <c r="AB28" s="158"/>
      <c r="AC28" s="158"/>
    </row>
    <row r="29" spans="1:29" ht="21" customHeight="1">
      <c r="A29" s="113"/>
      <c r="B29" s="166" t="str">
        <f>IF(B27="同種",1,IF(B27="類似",0.8,""))</f>
        <v/>
      </c>
      <c r="C29" s="166"/>
      <c r="D29" s="181" t="str">
        <f>IF(D27="管理技術者",1,IF(D27="主任担当者",0.75,IF(D27="担当者",0.5,"")))</f>
        <v/>
      </c>
      <c r="E29" s="182"/>
      <c r="F29" s="174"/>
      <c r="G29" s="150"/>
      <c r="H29" s="150"/>
      <c r="I29" s="150"/>
      <c r="J29" s="150"/>
      <c r="K29" s="150"/>
      <c r="L29" s="113"/>
      <c r="M29" s="113"/>
      <c r="N29" s="113"/>
      <c r="O29" s="113"/>
      <c r="P29" s="113"/>
      <c r="Q29" s="113"/>
      <c r="R29" s="113"/>
      <c r="S29" s="113"/>
      <c r="T29" s="113"/>
      <c r="U29" s="113"/>
      <c r="V29" s="167" t="s">
        <v>5</v>
      </c>
      <c r="W29" s="167"/>
      <c r="X29" s="167"/>
      <c r="Y29" s="167"/>
      <c r="Z29" s="158" t="s">
        <v>96</v>
      </c>
      <c r="AA29" s="158"/>
      <c r="AB29" s="158"/>
      <c r="AC29" s="158"/>
    </row>
    <row r="30" spans="1:29" ht="21" customHeight="1">
      <c r="A30" s="113">
        <v>5</v>
      </c>
      <c r="B30" s="171" t="s">
        <v>7</v>
      </c>
      <c r="C30" s="171"/>
      <c r="D30" s="171" t="s">
        <v>7</v>
      </c>
      <c r="E30" s="171"/>
      <c r="F30" s="171"/>
      <c r="G30" s="149"/>
      <c r="H30" s="150"/>
      <c r="I30" s="150"/>
      <c r="J30" s="150"/>
      <c r="K30" s="150"/>
      <c r="L30" s="113"/>
      <c r="M30" s="113"/>
      <c r="N30" s="113"/>
      <c r="O30" s="113"/>
      <c r="P30" s="113"/>
      <c r="Q30" s="113"/>
      <c r="R30" s="113"/>
      <c r="S30" s="113"/>
      <c r="T30" s="113"/>
      <c r="U30" s="113"/>
      <c r="V30" s="168" t="s">
        <v>55</v>
      </c>
      <c r="W30" s="168"/>
      <c r="X30" s="168"/>
      <c r="Y30" s="168"/>
      <c r="Z30" s="158" t="s">
        <v>96</v>
      </c>
      <c r="AA30" s="158"/>
      <c r="AB30" s="158"/>
      <c r="AC30" s="158"/>
    </row>
    <row r="31" spans="1:29" ht="21" customHeight="1">
      <c r="A31" s="113"/>
      <c r="B31" s="146" t="s">
        <v>48</v>
      </c>
      <c r="C31" s="146"/>
      <c r="D31" s="146"/>
      <c r="E31" s="146"/>
      <c r="F31" s="146"/>
      <c r="G31" s="150"/>
      <c r="H31" s="150"/>
      <c r="I31" s="150"/>
      <c r="J31" s="150"/>
      <c r="K31" s="150"/>
      <c r="L31" s="113"/>
      <c r="M31" s="113"/>
      <c r="N31" s="113"/>
      <c r="O31" s="113"/>
      <c r="P31" s="113"/>
      <c r="Q31" s="113"/>
      <c r="R31" s="113"/>
      <c r="S31" s="113"/>
      <c r="T31" s="113"/>
      <c r="U31" s="113"/>
      <c r="V31" s="113" t="s">
        <v>4</v>
      </c>
      <c r="W31" s="113"/>
      <c r="X31" s="113"/>
      <c r="Y31" s="113"/>
      <c r="Z31" s="158" t="s">
        <v>96</v>
      </c>
      <c r="AA31" s="158"/>
      <c r="AB31" s="158"/>
      <c r="AC31" s="158"/>
    </row>
    <row r="32" spans="1:29" ht="21" customHeight="1">
      <c r="A32" s="158"/>
      <c r="B32" s="166" t="str">
        <f>IF(B30="同種",1,IF(B30="類似",0.8,""))</f>
        <v/>
      </c>
      <c r="C32" s="166"/>
      <c r="D32" s="181" t="str">
        <f>IF(D30="管理技術者",1,IF(D30="主任担当者",0.75,IF(D30="担当者",0.5,"")))</f>
        <v/>
      </c>
      <c r="E32" s="182"/>
      <c r="F32" s="174"/>
      <c r="G32" s="162"/>
      <c r="H32" s="162"/>
      <c r="I32" s="162"/>
      <c r="J32" s="162"/>
      <c r="K32" s="162"/>
      <c r="L32" s="158"/>
      <c r="M32" s="158"/>
      <c r="N32" s="158"/>
      <c r="O32" s="158"/>
      <c r="P32" s="158"/>
      <c r="Q32" s="158"/>
      <c r="R32" s="158"/>
      <c r="S32" s="158"/>
      <c r="T32" s="158"/>
      <c r="U32" s="158"/>
      <c r="V32" s="167" t="s">
        <v>5</v>
      </c>
      <c r="W32" s="167"/>
      <c r="X32" s="167"/>
      <c r="Y32" s="167"/>
      <c r="Z32" s="158" t="s">
        <v>96</v>
      </c>
      <c r="AA32" s="158"/>
      <c r="AB32" s="158"/>
      <c r="AC32" s="158"/>
    </row>
    <row r="33" spans="1:29" ht="21" customHeight="1">
      <c r="A33" s="183" t="s">
        <v>73</v>
      </c>
      <c r="B33" s="114" t="s">
        <v>74</v>
      </c>
      <c r="C33" s="114"/>
      <c r="D33" s="114"/>
      <c r="E33" s="114"/>
      <c r="F33" s="114" t="s">
        <v>75</v>
      </c>
      <c r="G33" s="114"/>
      <c r="H33" s="114"/>
      <c r="I33" s="114"/>
      <c r="J33" s="114" t="s">
        <v>76</v>
      </c>
      <c r="K33" s="114"/>
      <c r="L33" s="114"/>
      <c r="M33" s="114"/>
      <c r="N33" s="114" t="s">
        <v>77</v>
      </c>
      <c r="O33" s="114"/>
      <c r="P33" s="114"/>
      <c r="Q33" s="114"/>
      <c r="R33" s="114" t="s">
        <v>78</v>
      </c>
      <c r="S33" s="114"/>
      <c r="T33" s="114"/>
      <c r="U33" s="114"/>
      <c r="V33" s="114" t="s">
        <v>79</v>
      </c>
      <c r="W33" s="114"/>
      <c r="X33" s="114"/>
      <c r="Y33" s="114"/>
      <c r="Z33" s="114"/>
      <c r="AA33" s="114"/>
      <c r="AB33" s="114"/>
      <c r="AC33" s="114"/>
    </row>
    <row r="34" spans="1:29" ht="21" customHeight="1">
      <c r="A34" s="184"/>
      <c r="B34" s="114" t="s">
        <v>14</v>
      </c>
      <c r="C34" s="114"/>
      <c r="D34" s="114">
        <v>4</v>
      </c>
      <c r="E34" s="114"/>
      <c r="F34" s="114" t="s">
        <v>14</v>
      </c>
      <c r="G34" s="114"/>
      <c r="H34" s="114">
        <v>4</v>
      </c>
      <c r="I34" s="114"/>
      <c r="J34" s="114" t="s">
        <v>14</v>
      </c>
      <c r="K34" s="114"/>
      <c r="L34" s="114">
        <v>4</v>
      </c>
      <c r="M34" s="114"/>
      <c r="N34" s="114" t="s">
        <v>14</v>
      </c>
      <c r="O34" s="114"/>
      <c r="P34" s="114">
        <v>4</v>
      </c>
      <c r="Q34" s="114"/>
      <c r="R34" s="114" t="s">
        <v>14</v>
      </c>
      <c r="S34" s="114"/>
      <c r="T34" s="114">
        <v>4</v>
      </c>
      <c r="U34" s="114"/>
      <c r="V34" s="173">
        <f>SUM(B35:U36)</f>
        <v>0</v>
      </c>
      <c r="W34" s="173"/>
      <c r="X34" s="173"/>
      <c r="Y34" s="173"/>
      <c r="Z34" s="173"/>
      <c r="AA34" s="173"/>
      <c r="AB34" s="173"/>
      <c r="AC34" s="173"/>
    </row>
    <row r="35" spans="1:29" ht="21" customHeight="1">
      <c r="A35" s="184"/>
      <c r="B35" s="114"/>
      <c r="C35" s="114"/>
      <c r="D35" s="114"/>
      <c r="E35" s="114"/>
      <c r="F35" s="114"/>
      <c r="G35" s="114"/>
      <c r="H35" s="114"/>
      <c r="I35" s="114"/>
      <c r="J35" s="114"/>
      <c r="K35" s="114"/>
      <c r="L35" s="114"/>
      <c r="M35" s="114"/>
      <c r="N35" s="114"/>
      <c r="O35" s="114"/>
      <c r="P35" s="114"/>
      <c r="Q35" s="114"/>
      <c r="R35" s="114"/>
      <c r="S35" s="114"/>
      <c r="T35" s="114"/>
      <c r="U35" s="114"/>
      <c r="V35" s="173"/>
      <c r="W35" s="173"/>
      <c r="X35" s="173"/>
      <c r="Y35" s="173"/>
      <c r="Z35" s="173"/>
      <c r="AA35" s="173"/>
      <c r="AB35" s="173"/>
      <c r="AC35" s="173"/>
    </row>
    <row r="36" spans="1:29" ht="21" customHeight="1">
      <c r="A36" s="184"/>
      <c r="B36" s="114"/>
      <c r="C36" s="114"/>
      <c r="D36" s="114"/>
      <c r="E36" s="114"/>
      <c r="F36" s="114"/>
      <c r="G36" s="114"/>
      <c r="H36" s="114"/>
      <c r="I36" s="114"/>
      <c r="J36" s="114"/>
      <c r="K36" s="114"/>
      <c r="L36" s="114"/>
      <c r="M36" s="114"/>
      <c r="N36" s="114"/>
      <c r="O36" s="114"/>
      <c r="P36" s="114"/>
      <c r="Q36" s="114"/>
      <c r="R36" s="114"/>
      <c r="S36" s="114"/>
      <c r="T36" s="114"/>
      <c r="U36" s="114"/>
      <c r="V36" s="173"/>
      <c r="W36" s="173"/>
      <c r="X36" s="173"/>
      <c r="Y36" s="173"/>
      <c r="Z36" s="173"/>
      <c r="AA36" s="173"/>
      <c r="AB36" s="173"/>
      <c r="AC36" s="173"/>
    </row>
    <row r="37" spans="1:29" ht="119.25" customHeight="1">
      <c r="A37" s="57" t="s">
        <v>63</v>
      </c>
      <c r="B37" s="185" t="s">
        <v>245</v>
      </c>
      <c r="C37" s="186"/>
      <c r="D37" s="186"/>
      <c r="E37" s="186"/>
      <c r="F37" s="186"/>
      <c r="G37" s="186"/>
      <c r="H37" s="186"/>
      <c r="I37" s="186"/>
      <c r="J37" s="186"/>
      <c r="K37" s="186"/>
      <c r="L37" s="186"/>
      <c r="M37" s="186"/>
      <c r="N37" s="186"/>
      <c r="O37" s="186"/>
      <c r="P37" s="186"/>
      <c r="Q37" s="186"/>
      <c r="R37" s="186"/>
      <c r="S37" s="186"/>
      <c r="T37" s="186"/>
      <c r="U37" s="186"/>
      <c r="V37" s="186"/>
      <c r="W37" s="186"/>
      <c r="X37" s="186"/>
      <c r="Y37" s="186"/>
      <c r="Z37" s="186"/>
      <c r="AA37" s="186"/>
      <c r="AB37" s="186"/>
      <c r="AC37" s="187"/>
    </row>
    <row r="38" spans="1:29" ht="15" customHeight="1"/>
    <row r="39" spans="1:29" ht="14.25">
      <c r="B39" s="27"/>
    </row>
    <row r="41" spans="1:29" ht="14.25">
      <c r="B41" s="27"/>
    </row>
  </sheetData>
  <mergeCells count="165">
    <mergeCell ref="X2:AC2"/>
    <mergeCell ref="S9:W9"/>
    <mergeCell ref="X8:AA8"/>
    <mergeCell ref="X9:AA9"/>
    <mergeCell ref="V6:Y6"/>
    <mergeCell ref="Z6:AC6"/>
    <mergeCell ref="P6:U6"/>
    <mergeCell ref="R30:U32"/>
    <mergeCell ref="V30:Y30"/>
    <mergeCell ref="Z30:AC30"/>
    <mergeCell ref="V31:Y31"/>
    <mergeCell ref="Z31:AC31"/>
    <mergeCell ref="V27:Y27"/>
    <mergeCell ref="Z27:AC27"/>
    <mergeCell ref="V28:Y28"/>
    <mergeCell ref="Z28:AC28"/>
    <mergeCell ref="R27:U29"/>
    <mergeCell ref="Z29:AC29"/>
    <mergeCell ref="V25:Y25"/>
    <mergeCell ref="Z25:AC25"/>
    <mergeCell ref="V26:Y26"/>
    <mergeCell ref="Z26:AC26"/>
    <mergeCell ref="L22:Q22"/>
    <mergeCell ref="V22:Y22"/>
    <mergeCell ref="V32:Y32"/>
    <mergeCell ref="Z32:AC32"/>
    <mergeCell ref="V29:Y29"/>
    <mergeCell ref="A7:AC7"/>
    <mergeCell ref="A8:D8"/>
    <mergeCell ref="N8:Q8"/>
    <mergeCell ref="S8:W8"/>
    <mergeCell ref="N6:O6"/>
    <mergeCell ref="A9:D9"/>
    <mergeCell ref="N9:Q9"/>
    <mergeCell ref="A21:A23"/>
    <mergeCell ref="B21:C21"/>
    <mergeCell ref="D21:F21"/>
    <mergeCell ref="R21:U23"/>
    <mergeCell ref="V23:Y23"/>
    <mergeCell ref="Z23:AC23"/>
    <mergeCell ref="Z19:AC19"/>
    <mergeCell ref="B20:C20"/>
    <mergeCell ref="D20:F20"/>
    <mergeCell ref="L20:Q20"/>
    <mergeCell ref="V20:Y20"/>
    <mergeCell ref="Z20:AC20"/>
    <mergeCell ref="V17:Y17"/>
    <mergeCell ref="Z17:AC17"/>
    <mergeCell ref="Z22:AC22"/>
    <mergeCell ref="L26:Q26"/>
    <mergeCell ref="B22:F22"/>
    <mergeCell ref="B24:C24"/>
    <mergeCell ref="D24:F24"/>
    <mergeCell ref="G24:K26"/>
    <mergeCell ref="L24:Q24"/>
    <mergeCell ref="G21:K23"/>
    <mergeCell ref="L21:Q21"/>
    <mergeCell ref="B23:C23"/>
    <mergeCell ref="D23:F23"/>
    <mergeCell ref="L23:Q23"/>
    <mergeCell ref="B25:F25"/>
    <mergeCell ref="L25:Q25"/>
    <mergeCell ref="R24:U26"/>
    <mergeCell ref="V24:Y24"/>
    <mergeCell ref="Z24:AC24"/>
    <mergeCell ref="V21:Y21"/>
    <mergeCell ref="Z21:AC21"/>
    <mergeCell ref="D11:F11"/>
    <mergeCell ref="B35:E36"/>
    <mergeCell ref="F35:I36"/>
    <mergeCell ref="J35:M36"/>
    <mergeCell ref="N35:Q36"/>
    <mergeCell ref="A30:A32"/>
    <mergeCell ref="B30:C30"/>
    <mergeCell ref="D30:F30"/>
    <mergeCell ref="G30:K32"/>
    <mergeCell ref="L30:Q30"/>
    <mergeCell ref="B28:F28"/>
    <mergeCell ref="L28:Q28"/>
    <mergeCell ref="A27:A29"/>
    <mergeCell ref="B27:C27"/>
    <mergeCell ref="D27:F27"/>
    <mergeCell ref="G27:K29"/>
    <mergeCell ref="L27:Q27"/>
    <mergeCell ref="B29:C29"/>
    <mergeCell ref="J34:K34"/>
    <mergeCell ref="B33:E33"/>
    <mergeCell ref="F33:I33"/>
    <mergeCell ref="J33:M33"/>
    <mergeCell ref="N33:Q33"/>
    <mergeCell ref="B31:F31"/>
    <mergeCell ref="A33:A36"/>
    <mergeCell ref="B37:AC37"/>
    <mergeCell ref="T34:U34"/>
    <mergeCell ref="V34:AC36"/>
    <mergeCell ref="R35:U36"/>
    <mergeCell ref="R33:U33"/>
    <mergeCell ref="V33:AC33"/>
    <mergeCell ref="B34:C34"/>
    <mergeCell ref="D34:E34"/>
    <mergeCell ref="F34:G34"/>
    <mergeCell ref="H34:I34"/>
    <mergeCell ref="L34:M34"/>
    <mergeCell ref="N34:O34"/>
    <mergeCell ref="P34:Q34"/>
    <mergeCell ref="R34:S34"/>
    <mergeCell ref="L31:Q31"/>
    <mergeCell ref="B32:C32"/>
    <mergeCell ref="D32:F32"/>
    <mergeCell ref="L32:Q32"/>
    <mergeCell ref="A18:A20"/>
    <mergeCell ref="D29:F29"/>
    <mergeCell ref="L29:Q29"/>
    <mergeCell ref="B26:C26"/>
    <mergeCell ref="D26:F26"/>
    <mergeCell ref="A24:A26"/>
    <mergeCell ref="R18:U20"/>
    <mergeCell ref="V18:Y18"/>
    <mergeCell ref="Z18:AC18"/>
    <mergeCell ref="V19:Y19"/>
    <mergeCell ref="V15:Y15"/>
    <mergeCell ref="Z15:AC15"/>
    <mergeCell ref="B16:F16"/>
    <mergeCell ref="L16:Q16"/>
    <mergeCell ref="V16:Y16"/>
    <mergeCell ref="Z16:AC16"/>
    <mergeCell ref="B19:F19"/>
    <mergeCell ref="L19:Q19"/>
    <mergeCell ref="B18:C18"/>
    <mergeCell ref="D18:F18"/>
    <mergeCell ref="G18:K20"/>
    <mergeCell ref="L18:Q18"/>
    <mergeCell ref="A15:A17"/>
    <mergeCell ref="B15:C15"/>
    <mergeCell ref="D15:F15"/>
    <mergeCell ref="G15:K17"/>
    <mergeCell ref="L15:Q15"/>
    <mergeCell ref="R15:U17"/>
    <mergeCell ref="B17:C17"/>
    <mergeCell ref="D17:F17"/>
    <mergeCell ref="L17:Q17"/>
    <mergeCell ref="U2:W2"/>
    <mergeCell ref="A11:A14"/>
    <mergeCell ref="B11:C11"/>
    <mergeCell ref="G11:K14"/>
    <mergeCell ref="L11:Q11"/>
    <mergeCell ref="R11:Y11"/>
    <mergeCell ref="Z11:AC11"/>
    <mergeCell ref="B12:C14"/>
    <mergeCell ref="D12:F14"/>
    <mergeCell ref="L12:Q13"/>
    <mergeCell ref="R12:U14"/>
    <mergeCell ref="V12:Y12"/>
    <mergeCell ref="Z12:AC12"/>
    <mergeCell ref="V13:Y13"/>
    <mergeCell ref="Z13:AC13"/>
    <mergeCell ref="L14:Q14"/>
    <mergeCell ref="V14:Y14"/>
    <mergeCell ref="Z14:AC14"/>
    <mergeCell ref="A5:B5"/>
    <mergeCell ref="C5:M5"/>
    <mergeCell ref="A6:B6"/>
    <mergeCell ref="C6:M6"/>
    <mergeCell ref="N5:Q5"/>
    <mergeCell ref="R5:AC5"/>
  </mergeCells>
  <phoneticPr fontId="1"/>
  <dataValidations count="2">
    <dataValidation type="list" allowBlank="1" showInputMessage="1" showErrorMessage="1" sqref="B18:C18 B21:C21 B24:C24 B27:C27 B30:C30" xr:uid="{79FFC308-1C8E-409D-A2CA-2F4C65A14E37}">
      <formula1>"同種,類似,選択"</formula1>
    </dataValidation>
    <dataValidation type="list" allowBlank="1" showInputMessage="1" showErrorMessage="1" sqref="D18:F18 D21:F21 D24:F24 D27:F27 D30:F30" xr:uid="{4C4F8AB0-6FD6-48D7-8715-F774E4ABD9FB}">
      <formula1>"管理技術者,主任担当者,担当者,選択"</formula1>
    </dataValidation>
  </dataValidations>
  <printOptions horizontalCentered="1"/>
  <pageMargins left="0.51181102362204722" right="0.51181102362204722" top="0.94488188976377963" bottom="0.43307086614173229" header="0.31496062992125984" footer="0.31496062992125984"/>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59EFF-3D2F-42E7-B05F-DDDA30E93390}">
  <sheetPr>
    <tabColor rgb="FFFF0000"/>
    <pageSetUpPr fitToPage="1"/>
  </sheetPr>
  <dimension ref="A1:AF36"/>
  <sheetViews>
    <sheetView view="pageBreakPreview" zoomScale="90" zoomScaleNormal="106" zoomScaleSheetLayoutView="90" workbookViewId="0">
      <selection activeCell="A8" sqref="A8:J8"/>
    </sheetView>
  </sheetViews>
  <sheetFormatPr defaultRowHeight="13.5"/>
  <cols>
    <col min="1" max="5" width="3.125" style="9" customWidth="1"/>
    <col min="6" max="6" width="4.875" style="9" customWidth="1"/>
    <col min="7" max="10" width="3.125" style="9" customWidth="1"/>
    <col min="11" max="11" width="4.875" style="9" customWidth="1"/>
    <col min="12" max="16" width="3.125" style="9" customWidth="1"/>
    <col min="17" max="17" width="4.875" style="9" customWidth="1"/>
    <col min="18" max="20" width="3.125" style="9" customWidth="1"/>
    <col min="21" max="21" width="3.875" style="9" customWidth="1"/>
    <col min="22" max="39" width="3.125" style="9" customWidth="1"/>
    <col min="40" max="16384" width="9" style="9"/>
  </cols>
  <sheetData>
    <row r="1" spans="1:32" ht="21" customHeight="1">
      <c r="A1" s="1" t="s">
        <v>101</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row>
    <row r="2" spans="1:32" ht="21" customHeight="1">
      <c r="A2" s="1"/>
      <c r="B2" s="1"/>
      <c r="C2" s="1"/>
      <c r="D2" s="1"/>
      <c r="E2" s="1"/>
      <c r="F2" s="1"/>
      <c r="G2" s="1"/>
      <c r="H2" s="1"/>
      <c r="I2" s="1"/>
      <c r="Q2" s="1"/>
      <c r="R2" s="1"/>
      <c r="S2" s="1"/>
      <c r="T2" s="1"/>
      <c r="U2" s="113" t="s">
        <v>16</v>
      </c>
      <c r="V2" s="113"/>
      <c r="W2" s="113"/>
      <c r="X2" s="113"/>
      <c r="Y2" s="113"/>
      <c r="Z2" s="113"/>
      <c r="AA2" s="113"/>
      <c r="AB2" s="113"/>
      <c r="AC2" s="113"/>
      <c r="AD2" s="1"/>
      <c r="AE2" s="1"/>
      <c r="AF2" s="1"/>
    </row>
    <row r="3" spans="1:32" ht="21" customHeight="1">
      <c r="A3" s="38" t="s">
        <v>86</v>
      </c>
      <c r="B3" s="1"/>
      <c r="C3" s="1"/>
      <c r="D3" s="1"/>
      <c r="E3" s="1"/>
      <c r="F3" s="1"/>
      <c r="G3" s="1"/>
      <c r="H3" s="1"/>
      <c r="I3" s="1"/>
      <c r="J3" s="1"/>
      <c r="K3" s="1"/>
      <c r="L3" s="1"/>
      <c r="M3" s="1"/>
      <c r="N3" s="1"/>
      <c r="O3" s="1"/>
      <c r="P3" s="1"/>
      <c r="Q3" s="1"/>
      <c r="R3" s="1"/>
      <c r="S3" s="1"/>
      <c r="T3" s="1"/>
      <c r="U3" s="1"/>
      <c r="V3" s="5"/>
      <c r="W3" s="1"/>
      <c r="X3" s="1"/>
      <c r="Y3" s="1"/>
      <c r="Z3" s="1"/>
      <c r="AA3" s="1"/>
      <c r="AB3" s="1"/>
      <c r="AC3" s="1"/>
      <c r="AD3" s="1"/>
      <c r="AE3" s="1"/>
      <c r="AF3" s="1"/>
    </row>
    <row r="4" spans="1:32" ht="21" customHeight="1">
      <c r="A4" s="1"/>
      <c r="B4" s="1"/>
      <c r="C4" s="1"/>
      <c r="D4" s="1"/>
      <c r="E4" s="1"/>
      <c r="F4" s="1"/>
      <c r="G4" s="1"/>
      <c r="H4" s="1"/>
      <c r="I4" s="1"/>
      <c r="J4" s="1"/>
      <c r="K4" s="1"/>
      <c r="L4" s="1"/>
      <c r="M4" s="1"/>
      <c r="N4" s="1"/>
      <c r="O4" s="1"/>
      <c r="P4" s="1"/>
      <c r="Q4" s="1"/>
      <c r="R4" s="1"/>
      <c r="S4" s="1"/>
      <c r="T4" s="1"/>
      <c r="U4" s="1"/>
      <c r="V4" s="4"/>
      <c r="W4" s="1"/>
      <c r="X4" s="1"/>
      <c r="Y4" s="1"/>
      <c r="Z4" s="1"/>
      <c r="AA4" s="1"/>
      <c r="AB4" s="1"/>
      <c r="AC4" s="4" t="s">
        <v>65</v>
      </c>
      <c r="AD4" s="1"/>
      <c r="AE4" s="1"/>
      <c r="AF4" s="1"/>
    </row>
    <row r="5" spans="1:32" ht="21" customHeight="1">
      <c r="A5" s="114" t="s">
        <v>0</v>
      </c>
      <c r="B5" s="114"/>
      <c r="C5" s="113"/>
      <c r="D5" s="113"/>
      <c r="E5" s="113"/>
      <c r="F5" s="113"/>
      <c r="G5" s="113"/>
      <c r="H5" s="113"/>
      <c r="I5" s="113"/>
      <c r="J5" s="113"/>
      <c r="K5" s="113"/>
      <c r="L5" s="113"/>
      <c r="M5" s="113"/>
      <c r="N5" s="114" t="s">
        <v>66</v>
      </c>
      <c r="O5" s="114"/>
      <c r="P5" s="114"/>
      <c r="Q5" s="114"/>
      <c r="R5" s="177" t="s">
        <v>68</v>
      </c>
      <c r="S5" s="177"/>
      <c r="T5" s="177"/>
      <c r="U5" s="177"/>
      <c r="V5" s="177"/>
      <c r="W5" s="177"/>
      <c r="X5" s="177"/>
      <c r="Y5" s="177"/>
      <c r="Z5" s="177"/>
      <c r="AA5" s="177"/>
      <c r="AB5" s="177"/>
      <c r="AC5" s="177"/>
      <c r="AD5" s="1"/>
      <c r="AE5" s="1"/>
      <c r="AF5" s="1"/>
    </row>
    <row r="6" spans="1:32" ht="21" customHeight="1">
      <c r="A6" s="114" t="s">
        <v>11</v>
      </c>
      <c r="B6" s="114"/>
      <c r="C6" s="113"/>
      <c r="D6" s="113"/>
      <c r="E6" s="113"/>
      <c r="F6" s="113"/>
      <c r="G6" s="113"/>
      <c r="H6" s="113"/>
      <c r="I6" s="113"/>
      <c r="J6" s="113"/>
      <c r="K6" s="113"/>
      <c r="L6" s="113"/>
      <c r="M6" s="113"/>
      <c r="N6" s="114" t="s">
        <v>67</v>
      </c>
      <c r="O6" s="114"/>
      <c r="P6" s="113"/>
      <c r="Q6" s="113"/>
      <c r="R6" s="113"/>
      <c r="S6" s="113"/>
      <c r="T6" s="113"/>
      <c r="U6" s="113"/>
      <c r="V6" s="114" t="s">
        <v>250</v>
      </c>
      <c r="W6" s="114"/>
      <c r="X6" s="114"/>
      <c r="Y6" s="114"/>
      <c r="Z6" s="177" t="s">
        <v>72</v>
      </c>
      <c r="AA6" s="177"/>
      <c r="AB6" s="177"/>
      <c r="AC6" s="177"/>
      <c r="AD6" s="1"/>
      <c r="AE6" s="1"/>
      <c r="AF6" s="1"/>
    </row>
    <row r="7" spans="1:32" ht="21" customHeight="1">
      <c r="A7" s="188" t="s">
        <v>87</v>
      </c>
      <c r="B7" s="189"/>
      <c r="C7" s="189"/>
      <c r="D7" s="189"/>
      <c r="E7" s="189"/>
      <c r="F7" s="189"/>
      <c r="G7" s="189"/>
      <c r="H7" s="189"/>
      <c r="I7" s="189"/>
      <c r="J7" s="189"/>
      <c r="K7" s="189"/>
      <c r="L7" s="189"/>
      <c r="M7" s="189"/>
      <c r="N7" s="189"/>
      <c r="O7" s="189"/>
      <c r="P7" s="189"/>
      <c r="Q7" s="189"/>
      <c r="R7" s="189"/>
      <c r="S7" s="189"/>
      <c r="T7" s="189"/>
      <c r="U7" s="189"/>
      <c r="V7" s="189"/>
      <c r="W7" s="189"/>
      <c r="X7" s="189"/>
      <c r="Y7" s="189"/>
      <c r="Z7" s="189"/>
      <c r="AA7" s="189"/>
      <c r="AB7" s="189"/>
      <c r="AC7" s="190"/>
      <c r="AD7" s="1"/>
      <c r="AE7" s="1"/>
      <c r="AF7" s="1"/>
    </row>
    <row r="8" spans="1:32" ht="21" customHeight="1">
      <c r="A8" s="197" t="s">
        <v>7</v>
      </c>
      <c r="B8" s="198"/>
      <c r="C8" s="198"/>
      <c r="D8" s="198"/>
      <c r="E8" s="198"/>
      <c r="F8" s="198"/>
      <c r="G8" s="198"/>
      <c r="H8" s="198"/>
      <c r="I8" s="198"/>
      <c r="J8" s="198"/>
      <c r="K8" s="12" t="s">
        <v>70</v>
      </c>
      <c r="L8" s="12"/>
      <c r="M8" s="12"/>
      <c r="N8" s="196"/>
      <c r="O8" s="196"/>
      <c r="P8" s="196"/>
      <c r="Q8" s="196"/>
      <c r="R8" s="12" t="s">
        <v>15</v>
      </c>
      <c r="S8" s="196" t="s">
        <v>71</v>
      </c>
      <c r="T8" s="196"/>
      <c r="U8" s="196"/>
      <c r="V8" s="196"/>
      <c r="W8" s="196"/>
      <c r="X8" s="196"/>
      <c r="Y8" s="196"/>
      <c r="Z8" s="196"/>
      <c r="AA8" s="196"/>
      <c r="AB8" s="12" t="s">
        <v>69</v>
      </c>
      <c r="AC8" s="13"/>
      <c r="AD8" s="1"/>
      <c r="AE8" s="1"/>
      <c r="AF8" s="1"/>
    </row>
    <row r="9" spans="1:32" ht="21" customHeight="1">
      <c r="A9" s="11" t="s">
        <v>100</v>
      </c>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3"/>
      <c r="AD9" s="1"/>
      <c r="AE9" s="1"/>
      <c r="AF9" s="1"/>
    </row>
    <row r="10" spans="1:32" ht="21" customHeight="1">
      <c r="A10" s="154" t="s">
        <v>29</v>
      </c>
      <c r="B10" s="114" t="s">
        <v>30</v>
      </c>
      <c r="C10" s="114"/>
      <c r="D10" s="105" t="s">
        <v>126</v>
      </c>
      <c r="E10" s="106"/>
      <c r="F10" s="107"/>
      <c r="G10" s="114" t="s">
        <v>33</v>
      </c>
      <c r="H10" s="114"/>
      <c r="I10" s="114"/>
      <c r="J10" s="114"/>
      <c r="K10" s="114"/>
      <c r="L10" s="114" t="s">
        <v>34</v>
      </c>
      <c r="M10" s="114"/>
      <c r="N10" s="114"/>
      <c r="O10" s="114"/>
      <c r="P10" s="114"/>
      <c r="Q10" s="114"/>
      <c r="R10" s="114" t="s">
        <v>37</v>
      </c>
      <c r="S10" s="114"/>
      <c r="T10" s="114"/>
      <c r="U10" s="114"/>
      <c r="V10" s="114"/>
      <c r="W10" s="114"/>
      <c r="X10" s="114"/>
      <c r="Y10" s="114"/>
      <c r="Z10" s="114" t="s">
        <v>42</v>
      </c>
      <c r="AA10" s="114"/>
      <c r="AB10" s="114"/>
      <c r="AC10" s="114"/>
      <c r="AD10" s="1"/>
      <c r="AE10" s="1"/>
      <c r="AF10" s="1"/>
    </row>
    <row r="11" spans="1:32" ht="21" customHeight="1">
      <c r="A11" s="154"/>
      <c r="B11" s="85" t="s">
        <v>32</v>
      </c>
      <c r="C11" s="114"/>
      <c r="D11" s="175" t="s">
        <v>127</v>
      </c>
      <c r="E11" s="176"/>
      <c r="F11" s="176"/>
      <c r="G11" s="114"/>
      <c r="H11" s="114"/>
      <c r="I11" s="114"/>
      <c r="J11" s="114"/>
      <c r="K11" s="114"/>
      <c r="L11" s="85" t="s">
        <v>35</v>
      </c>
      <c r="M11" s="114"/>
      <c r="N11" s="114"/>
      <c r="O11" s="114"/>
      <c r="P11" s="114"/>
      <c r="Q11" s="114"/>
      <c r="R11" s="114" t="s">
        <v>38</v>
      </c>
      <c r="S11" s="114"/>
      <c r="T11" s="114"/>
      <c r="U11" s="114"/>
      <c r="V11" s="152" t="s">
        <v>39</v>
      </c>
      <c r="W11" s="152"/>
      <c r="X11" s="152"/>
      <c r="Y11" s="152"/>
      <c r="Z11" s="114" t="s">
        <v>243</v>
      </c>
      <c r="AA11" s="114"/>
      <c r="AB11" s="114"/>
      <c r="AC11" s="114"/>
      <c r="AD11" s="1"/>
      <c r="AE11" s="1"/>
      <c r="AF11" s="1"/>
    </row>
    <row r="12" spans="1:32" ht="21" customHeight="1">
      <c r="A12" s="154"/>
      <c r="B12" s="114"/>
      <c r="C12" s="114"/>
      <c r="D12" s="176"/>
      <c r="E12" s="176"/>
      <c r="F12" s="176"/>
      <c r="G12" s="114"/>
      <c r="H12" s="114"/>
      <c r="I12" s="114"/>
      <c r="J12" s="114"/>
      <c r="K12" s="114"/>
      <c r="L12" s="114"/>
      <c r="M12" s="114"/>
      <c r="N12" s="114"/>
      <c r="O12" s="114"/>
      <c r="P12" s="114"/>
      <c r="Q12" s="114"/>
      <c r="R12" s="114"/>
      <c r="S12" s="114"/>
      <c r="T12" s="114"/>
      <c r="U12" s="114"/>
      <c r="V12" s="152" t="s">
        <v>40</v>
      </c>
      <c r="W12" s="152"/>
      <c r="X12" s="152"/>
      <c r="Y12" s="152"/>
      <c r="Z12" s="114" t="s">
        <v>43</v>
      </c>
      <c r="AA12" s="114"/>
      <c r="AB12" s="114"/>
      <c r="AC12" s="114"/>
      <c r="AD12" s="1"/>
      <c r="AE12" s="1"/>
      <c r="AF12" s="1"/>
    </row>
    <row r="13" spans="1:32" ht="21" customHeight="1">
      <c r="A13" s="154"/>
      <c r="B13" s="114"/>
      <c r="C13" s="114"/>
      <c r="D13" s="176"/>
      <c r="E13" s="176"/>
      <c r="F13" s="176"/>
      <c r="G13" s="114"/>
      <c r="H13" s="114"/>
      <c r="I13" s="114"/>
      <c r="J13" s="114"/>
      <c r="K13" s="114"/>
      <c r="L13" s="114" t="s">
        <v>36</v>
      </c>
      <c r="M13" s="114"/>
      <c r="N13" s="114"/>
      <c r="O13" s="114"/>
      <c r="P13" s="114"/>
      <c r="Q13" s="114"/>
      <c r="R13" s="114"/>
      <c r="S13" s="114"/>
      <c r="T13" s="114"/>
      <c r="U13" s="114"/>
      <c r="V13" s="152" t="s">
        <v>41</v>
      </c>
      <c r="W13" s="152"/>
      <c r="X13" s="152"/>
      <c r="Y13" s="152"/>
      <c r="Z13" s="153" t="s">
        <v>44</v>
      </c>
      <c r="AA13" s="153"/>
      <c r="AB13" s="153"/>
      <c r="AC13" s="153"/>
      <c r="AD13" s="1"/>
      <c r="AE13" s="1"/>
      <c r="AF13" s="1"/>
    </row>
    <row r="14" spans="1:32" ht="21" customHeight="1">
      <c r="A14" s="113" t="s">
        <v>45</v>
      </c>
      <c r="B14" s="113" t="s">
        <v>46</v>
      </c>
      <c r="C14" s="113"/>
      <c r="D14" s="113" t="s">
        <v>83</v>
      </c>
      <c r="E14" s="113"/>
      <c r="F14" s="113"/>
      <c r="G14" s="178" t="s">
        <v>49</v>
      </c>
      <c r="H14" s="179"/>
      <c r="I14" s="179"/>
      <c r="J14" s="179"/>
      <c r="K14" s="179"/>
      <c r="L14" s="113" t="s">
        <v>50</v>
      </c>
      <c r="M14" s="113"/>
      <c r="N14" s="113"/>
      <c r="O14" s="113"/>
      <c r="P14" s="113"/>
      <c r="Q14" s="113"/>
      <c r="R14" s="113" t="s">
        <v>52</v>
      </c>
      <c r="S14" s="113"/>
      <c r="T14" s="113"/>
      <c r="U14" s="113"/>
      <c r="V14" s="165" t="s">
        <v>53</v>
      </c>
      <c r="W14" s="165"/>
      <c r="X14" s="165"/>
      <c r="Y14" s="165"/>
      <c r="Z14" s="113" t="s">
        <v>98</v>
      </c>
      <c r="AA14" s="113"/>
      <c r="AB14" s="113"/>
      <c r="AC14" s="113"/>
      <c r="AD14" s="1"/>
      <c r="AE14" s="1"/>
      <c r="AF14" s="1"/>
    </row>
    <row r="15" spans="1:32" ht="21" customHeight="1">
      <c r="A15" s="113"/>
      <c r="B15" s="146" t="s">
        <v>48</v>
      </c>
      <c r="C15" s="146"/>
      <c r="D15" s="146"/>
      <c r="E15" s="146"/>
      <c r="F15" s="146"/>
      <c r="G15" s="179"/>
      <c r="H15" s="179"/>
      <c r="I15" s="179"/>
      <c r="J15" s="179"/>
      <c r="K15" s="179"/>
      <c r="L15" s="113" t="s">
        <v>51</v>
      </c>
      <c r="M15" s="113"/>
      <c r="N15" s="113"/>
      <c r="O15" s="113"/>
      <c r="P15" s="113"/>
      <c r="Q15" s="113"/>
      <c r="R15" s="113"/>
      <c r="S15" s="113"/>
      <c r="T15" s="113"/>
      <c r="U15" s="113"/>
      <c r="V15" s="113" t="s">
        <v>9</v>
      </c>
      <c r="W15" s="113"/>
      <c r="X15" s="113"/>
      <c r="Y15" s="113"/>
      <c r="Z15" s="113" t="s">
        <v>99</v>
      </c>
      <c r="AA15" s="113"/>
      <c r="AB15" s="113"/>
      <c r="AC15" s="113"/>
      <c r="AD15" s="1"/>
      <c r="AE15" s="1"/>
      <c r="AF15" s="1"/>
    </row>
    <row r="16" spans="1:32" ht="21" customHeight="1" thickBot="1">
      <c r="A16" s="145"/>
      <c r="B16" s="148">
        <v>1</v>
      </c>
      <c r="C16" s="148"/>
      <c r="D16" s="199">
        <v>0.75</v>
      </c>
      <c r="E16" s="199"/>
      <c r="F16" s="199"/>
      <c r="G16" s="180"/>
      <c r="H16" s="180"/>
      <c r="I16" s="180"/>
      <c r="J16" s="180"/>
      <c r="K16" s="180"/>
      <c r="L16" s="145" t="s">
        <v>21</v>
      </c>
      <c r="M16" s="145"/>
      <c r="N16" s="145"/>
      <c r="O16" s="145"/>
      <c r="P16" s="145"/>
      <c r="Q16" s="145"/>
      <c r="R16" s="145"/>
      <c r="S16" s="145"/>
      <c r="T16" s="145"/>
      <c r="U16" s="145"/>
      <c r="V16" s="145" t="s">
        <v>54</v>
      </c>
      <c r="W16" s="145"/>
      <c r="X16" s="145"/>
      <c r="Y16" s="145"/>
      <c r="Z16" s="145" t="s">
        <v>97</v>
      </c>
      <c r="AA16" s="145"/>
      <c r="AB16" s="145"/>
      <c r="AC16" s="145"/>
      <c r="AD16" s="1"/>
      <c r="AE16" s="1"/>
      <c r="AF16" s="1"/>
    </row>
    <row r="17" spans="1:32" ht="21" customHeight="1" thickTop="1">
      <c r="A17" s="157">
        <v>1</v>
      </c>
      <c r="B17" s="159" t="s">
        <v>7</v>
      </c>
      <c r="C17" s="159"/>
      <c r="D17" s="159" t="s">
        <v>7</v>
      </c>
      <c r="E17" s="159"/>
      <c r="F17" s="159"/>
      <c r="G17" s="160"/>
      <c r="H17" s="161"/>
      <c r="I17" s="161"/>
      <c r="J17" s="161"/>
      <c r="K17" s="161"/>
      <c r="L17" s="157"/>
      <c r="M17" s="157"/>
      <c r="N17" s="157"/>
      <c r="O17" s="157"/>
      <c r="P17" s="157"/>
      <c r="Q17" s="157"/>
      <c r="R17" s="157"/>
      <c r="S17" s="157"/>
      <c r="T17" s="157"/>
      <c r="U17" s="157"/>
      <c r="V17" s="163" t="s">
        <v>55</v>
      </c>
      <c r="W17" s="163"/>
      <c r="X17" s="163"/>
      <c r="Y17" s="163"/>
      <c r="Z17" s="158" t="s">
        <v>96</v>
      </c>
      <c r="AA17" s="158"/>
      <c r="AB17" s="158"/>
      <c r="AC17" s="158"/>
      <c r="AD17" s="1"/>
      <c r="AE17" s="1"/>
      <c r="AF17" s="1"/>
    </row>
    <row r="18" spans="1:32" ht="21" customHeight="1">
      <c r="A18" s="113"/>
      <c r="B18" s="146" t="s">
        <v>48</v>
      </c>
      <c r="C18" s="146"/>
      <c r="D18" s="146"/>
      <c r="E18" s="146"/>
      <c r="F18" s="146"/>
      <c r="G18" s="150"/>
      <c r="H18" s="150"/>
      <c r="I18" s="150"/>
      <c r="J18" s="150"/>
      <c r="K18" s="150"/>
      <c r="L18" s="113"/>
      <c r="M18" s="113"/>
      <c r="N18" s="113"/>
      <c r="O18" s="113"/>
      <c r="P18" s="113"/>
      <c r="Q18" s="113"/>
      <c r="R18" s="113"/>
      <c r="S18" s="113"/>
      <c r="T18" s="113"/>
      <c r="U18" s="113"/>
      <c r="V18" s="113" t="s">
        <v>4</v>
      </c>
      <c r="W18" s="113"/>
      <c r="X18" s="113"/>
      <c r="Y18" s="113"/>
      <c r="Z18" s="158" t="s">
        <v>96</v>
      </c>
      <c r="AA18" s="158"/>
      <c r="AB18" s="158"/>
      <c r="AC18" s="158"/>
      <c r="AD18" s="1"/>
      <c r="AE18" s="1"/>
      <c r="AF18" s="1"/>
    </row>
    <row r="19" spans="1:32" ht="21" customHeight="1">
      <c r="A19" s="158"/>
      <c r="B19" s="166" t="str">
        <f>IF(B17="同種",1,IF(B17="類似",0.8,""))</f>
        <v/>
      </c>
      <c r="C19" s="166"/>
      <c r="D19" s="166" t="str">
        <f>IF(D17="監理技術者",1,IF(D17="主任担当者",0.75,IF(D17="担当者",0.5,"")))</f>
        <v/>
      </c>
      <c r="E19" s="166"/>
      <c r="F19" s="166"/>
      <c r="G19" s="162"/>
      <c r="H19" s="162"/>
      <c r="I19" s="162"/>
      <c r="J19" s="162"/>
      <c r="K19" s="162"/>
      <c r="L19" s="158"/>
      <c r="M19" s="158"/>
      <c r="N19" s="158"/>
      <c r="O19" s="158"/>
      <c r="P19" s="158"/>
      <c r="Q19" s="158"/>
      <c r="R19" s="158"/>
      <c r="S19" s="158"/>
      <c r="T19" s="158"/>
      <c r="U19" s="158"/>
      <c r="V19" s="167" t="s">
        <v>5</v>
      </c>
      <c r="W19" s="167"/>
      <c r="X19" s="167"/>
      <c r="Y19" s="167"/>
      <c r="Z19" s="158" t="s">
        <v>96</v>
      </c>
      <c r="AA19" s="158"/>
      <c r="AB19" s="158"/>
      <c r="AC19" s="158"/>
      <c r="AD19" s="1"/>
      <c r="AE19" s="1"/>
      <c r="AF19" s="1"/>
    </row>
    <row r="20" spans="1:32" ht="21" customHeight="1">
      <c r="A20" s="158">
        <v>2</v>
      </c>
      <c r="B20" s="171" t="s">
        <v>7</v>
      </c>
      <c r="C20" s="171"/>
      <c r="D20" s="171" t="s">
        <v>7</v>
      </c>
      <c r="E20" s="171"/>
      <c r="F20" s="171"/>
      <c r="G20" s="149"/>
      <c r="H20" s="150"/>
      <c r="I20" s="150"/>
      <c r="J20" s="150"/>
      <c r="K20" s="150"/>
      <c r="L20" s="113"/>
      <c r="M20" s="113"/>
      <c r="N20" s="113"/>
      <c r="O20" s="113"/>
      <c r="P20" s="113"/>
      <c r="Q20" s="113"/>
      <c r="R20" s="113"/>
      <c r="S20" s="113"/>
      <c r="T20" s="113"/>
      <c r="U20" s="113"/>
      <c r="V20" s="168" t="s">
        <v>55</v>
      </c>
      <c r="W20" s="168"/>
      <c r="X20" s="168"/>
      <c r="Y20" s="168"/>
      <c r="Z20" s="158" t="s">
        <v>96</v>
      </c>
      <c r="AA20" s="158"/>
      <c r="AB20" s="158"/>
      <c r="AC20" s="158"/>
      <c r="AD20" s="1"/>
      <c r="AE20" s="1"/>
      <c r="AF20" s="1"/>
    </row>
    <row r="21" spans="1:32" ht="21" customHeight="1">
      <c r="A21" s="169"/>
      <c r="B21" s="146" t="s">
        <v>48</v>
      </c>
      <c r="C21" s="146"/>
      <c r="D21" s="146"/>
      <c r="E21" s="146"/>
      <c r="F21" s="146"/>
      <c r="G21" s="150"/>
      <c r="H21" s="150"/>
      <c r="I21" s="150"/>
      <c r="J21" s="150"/>
      <c r="K21" s="150"/>
      <c r="L21" s="113"/>
      <c r="M21" s="113"/>
      <c r="N21" s="113"/>
      <c r="O21" s="113"/>
      <c r="P21" s="113"/>
      <c r="Q21" s="113"/>
      <c r="R21" s="113"/>
      <c r="S21" s="113"/>
      <c r="T21" s="113"/>
      <c r="U21" s="113"/>
      <c r="V21" s="113" t="s">
        <v>4</v>
      </c>
      <c r="W21" s="113"/>
      <c r="X21" s="113"/>
      <c r="Y21" s="113"/>
      <c r="Z21" s="158" t="s">
        <v>96</v>
      </c>
      <c r="AA21" s="158"/>
      <c r="AB21" s="158"/>
      <c r="AC21" s="158"/>
      <c r="AD21" s="1"/>
      <c r="AE21" s="1"/>
      <c r="AF21" s="1"/>
    </row>
    <row r="22" spans="1:32" ht="21" customHeight="1">
      <c r="A22" s="170"/>
      <c r="B22" s="166" t="str">
        <f>IF(B20="同種",1,IF(B20="類似",0.8,""))</f>
        <v/>
      </c>
      <c r="C22" s="166"/>
      <c r="D22" s="166" t="str">
        <f>IF(D20="監理技術者",1,IF(D20="主任担当者",0.75,IF(D20="担当者",0.5,"")))</f>
        <v/>
      </c>
      <c r="E22" s="166"/>
      <c r="F22" s="166"/>
      <c r="G22" s="150"/>
      <c r="H22" s="150"/>
      <c r="I22" s="150"/>
      <c r="J22" s="150"/>
      <c r="K22" s="150"/>
      <c r="L22" s="113"/>
      <c r="M22" s="113"/>
      <c r="N22" s="113"/>
      <c r="O22" s="113"/>
      <c r="P22" s="113"/>
      <c r="Q22" s="113"/>
      <c r="R22" s="113"/>
      <c r="S22" s="113"/>
      <c r="T22" s="113"/>
      <c r="U22" s="113"/>
      <c r="V22" s="167" t="s">
        <v>5</v>
      </c>
      <c r="W22" s="167"/>
      <c r="X22" s="167"/>
      <c r="Y22" s="167"/>
      <c r="Z22" s="158" t="s">
        <v>96</v>
      </c>
      <c r="AA22" s="158"/>
      <c r="AB22" s="158"/>
      <c r="AC22" s="158"/>
      <c r="AD22" s="1"/>
      <c r="AE22" s="1"/>
      <c r="AF22" s="1"/>
    </row>
    <row r="23" spans="1:32" ht="21" customHeight="1">
      <c r="A23" s="158">
        <v>3</v>
      </c>
      <c r="B23" s="171" t="s">
        <v>7</v>
      </c>
      <c r="C23" s="171"/>
      <c r="D23" s="171" t="s">
        <v>7</v>
      </c>
      <c r="E23" s="171"/>
      <c r="F23" s="171"/>
      <c r="G23" s="149"/>
      <c r="H23" s="150"/>
      <c r="I23" s="150"/>
      <c r="J23" s="150"/>
      <c r="K23" s="150"/>
      <c r="L23" s="113"/>
      <c r="M23" s="113"/>
      <c r="N23" s="113"/>
      <c r="O23" s="113"/>
      <c r="P23" s="113"/>
      <c r="Q23" s="113"/>
      <c r="R23" s="113"/>
      <c r="S23" s="113"/>
      <c r="T23" s="113"/>
      <c r="U23" s="113"/>
      <c r="V23" s="168" t="s">
        <v>55</v>
      </c>
      <c r="W23" s="168"/>
      <c r="X23" s="168"/>
      <c r="Y23" s="168"/>
      <c r="Z23" s="158" t="s">
        <v>96</v>
      </c>
      <c r="AA23" s="158"/>
      <c r="AB23" s="158"/>
      <c r="AC23" s="158"/>
      <c r="AD23" s="1"/>
      <c r="AE23" s="1"/>
      <c r="AF23" s="1"/>
    </row>
    <row r="24" spans="1:32" ht="21" customHeight="1">
      <c r="A24" s="169"/>
      <c r="B24" s="146" t="s">
        <v>48</v>
      </c>
      <c r="C24" s="146"/>
      <c r="D24" s="146"/>
      <c r="E24" s="146"/>
      <c r="F24" s="146"/>
      <c r="G24" s="150"/>
      <c r="H24" s="150"/>
      <c r="I24" s="150"/>
      <c r="J24" s="150"/>
      <c r="K24" s="150"/>
      <c r="L24" s="113"/>
      <c r="M24" s="113"/>
      <c r="N24" s="113"/>
      <c r="O24" s="113"/>
      <c r="P24" s="113"/>
      <c r="Q24" s="113"/>
      <c r="R24" s="113"/>
      <c r="S24" s="113"/>
      <c r="T24" s="113"/>
      <c r="U24" s="113"/>
      <c r="V24" s="113" t="s">
        <v>4</v>
      </c>
      <c r="W24" s="113"/>
      <c r="X24" s="113"/>
      <c r="Y24" s="113"/>
      <c r="Z24" s="158" t="s">
        <v>96</v>
      </c>
      <c r="AA24" s="158"/>
      <c r="AB24" s="158"/>
      <c r="AC24" s="158"/>
      <c r="AD24" s="1"/>
      <c r="AE24" s="1"/>
      <c r="AF24" s="1"/>
    </row>
    <row r="25" spans="1:32" ht="21" customHeight="1">
      <c r="A25" s="170"/>
      <c r="B25" s="166" t="str">
        <f>IF(B23="同種",1,IF(B23="類似",0.8,""))</f>
        <v/>
      </c>
      <c r="C25" s="166"/>
      <c r="D25" s="166" t="str">
        <f>IF(D23="監理技術者",1,IF(D23="主任担当者",0.75,IF(D23="担当者",0.5,"")))</f>
        <v/>
      </c>
      <c r="E25" s="166"/>
      <c r="F25" s="166"/>
      <c r="G25" s="150"/>
      <c r="H25" s="150"/>
      <c r="I25" s="150"/>
      <c r="J25" s="150"/>
      <c r="K25" s="150"/>
      <c r="L25" s="113"/>
      <c r="M25" s="113"/>
      <c r="N25" s="113"/>
      <c r="O25" s="113"/>
      <c r="P25" s="113"/>
      <c r="Q25" s="113"/>
      <c r="R25" s="113"/>
      <c r="S25" s="113"/>
      <c r="T25" s="113"/>
      <c r="U25" s="113"/>
      <c r="V25" s="167" t="s">
        <v>5</v>
      </c>
      <c r="W25" s="167"/>
      <c r="X25" s="167"/>
      <c r="Y25" s="167"/>
      <c r="Z25" s="158" t="s">
        <v>96</v>
      </c>
      <c r="AA25" s="158"/>
      <c r="AB25" s="158"/>
      <c r="AC25" s="158"/>
      <c r="AD25" s="1"/>
      <c r="AE25" s="1"/>
      <c r="AF25" s="1"/>
    </row>
    <row r="26" spans="1:32" ht="21" customHeight="1">
      <c r="A26" s="113">
        <v>4</v>
      </c>
      <c r="B26" s="171" t="s">
        <v>7</v>
      </c>
      <c r="C26" s="171"/>
      <c r="D26" s="171" t="s">
        <v>7</v>
      </c>
      <c r="E26" s="171"/>
      <c r="F26" s="171"/>
      <c r="G26" s="149"/>
      <c r="H26" s="150"/>
      <c r="I26" s="150"/>
      <c r="J26" s="150"/>
      <c r="K26" s="150"/>
      <c r="L26" s="113"/>
      <c r="M26" s="113"/>
      <c r="N26" s="113"/>
      <c r="O26" s="113"/>
      <c r="P26" s="113"/>
      <c r="Q26" s="113"/>
      <c r="R26" s="113"/>
      <c r="S26" s="113"/>
      <c r="T26" s="113"/>
      <c r="U26" s="113"/>
      <c r="V26" s="168" t="s">
        <v>55</v>
      </c>
      <c r="W26" s="168"/>
      <c r="X26" s="168"/>
      <c r="Y26" s="168"/>
      <c r="Z26" s="158" t="s">
        <v>96</v>
      </c>
      <c r="AA26" s="158"/>
      <c r="AB26" s="158"/>
      <c r="AC26" s="158"/>
      <c r="AD26" s="1"/>
      <c r="AE26" s="1"/>
      <c r="AF26" s="1"/>
    </row>
    <row r="27" spans="1:32" ht="21" customHeight="1">
      <c r="A27" s="113"/>
      <c r="B27" s="146" t="s">
        <v>48</v>
      </c>
      <c r="C27" s="146"/>
      <c r="D27" s="146"/>
      <c r="E27" s="146"/>
      <c r="F27" s="146"/>
      <c r="G27" s="150"/>
      <c r="H27" s="150"/>
      <c r="I27" s="150"/>
      <c r="J27" s="150"/>
      <c r="K27" s="150"/>
      <c r="L27" s="113"/>
      <c r="M27" s="113"/>
      <c r="N27" s="113"/>
      <c r="O27" s="113"/>
      <c r="P27" s="113"/>
      <c r="Q27" s="113"/>
      <c r="R27" s="113"/>
      <c r="S27" s="113"/>
      <c r="T27" s="113"/>
      <c r="U27" s="113"/>
      <c r="V27" s="113" t="s">
        <v>4</v>
      </c>
      <c r="W27" s="113"/>
      <c r="X27" s="113"/>
      <c r="Y27" s="113"/>
      <c r="Z27" s="158" t="s">
        <v>96</v>
      </c>
      <c r="AA27" s="158"/>
      <c r="AB27" s="158"/>
      <c r="AC27" s="158"/>
      <c r="AD27" s="1"/>
      <c r="AE27" s="1"/>
      <c r="AF27" s="1"/>
    </row>
    <row r="28" spans="1:32" ht="21" customHeight="1">
      <c r="A28" s="113"/>
      <c r="B28" s="166" t="str">
        <f>IF(B26="同種",1,IF(B26="類似",0.8,""))</f>
        <v/>
      </c>
      <c r="C28" s="166"/>
      <c r="D28" s="166" t="str">
        <f>IF(D26="監理技術者",1,IF(D26="主任担当者",0.75,IF(D26="担当者",0.5,"")))</f>
        <v/>
      </c>
      <c r="E28" s="166"/>
      <c r="F28" s="166"/>
      <c r="G28" s="150"/>
      <c r="H28" s="150"/>
      <c r="I28" s="150"/>
      <c r="J28" s="150"/>
      <c r="K28" s="150"/>
      <c r="L28" s="113"/>
      <c r="M28" s="113"/>
      <c r="N28" s="113"/>
      <c r="O28" s="113"/>
      <c r="P28" s="113"/>
      <c r="Q28" s="113"/>
      <c r="R28" s="113"/>
      <c r="S28" s="113"/>
      <c r="T28" s="113"/>
      <c r="U28" s="113"/>
      <c r="V28" s="167" t="s">
        <v>5</v>
      </c>
      <c r="W28" s="167"/>
      <c r="X28" s="167"/>
      <c r="Y28" s="167"/>
      <c r="Z28" s="158" t="s">
        <v>96</v>
      </c>
      <c r="AA28" s="158"/>
      <c r="AB28" s="158"/>
      <c r="AC28" s="158"/>
      <c r="AD28" s="1"/>
      <c r="AE28" s="1"/>
      <c r="AF28" s="1"/>
    </row>
    <row r="29" spans="1:32" ht="21" customHeight="1">
      <c r="A29" s="113">
        <v>5</v>
      </c>
      <c r="B29" s="171" t="s">
        <v>7</v>
      </c>
      <c r="C29" s="171"/>
      <c r="D29" s="171" t="s">
        <v>7</v>
      </c>
      <c r="E29" s="171"/>
      <c r="F29" s="171"/>
      <c r="G29" s="149"/>
      <c r="H29" s="150"/>
      <c r="I29" s="150"/>
      <c r="J29" s="150"/>
      <c r="K29" s="150"/>
      <c r="L29" s="113"/>
      <c r="M29" s="113"/>
      <c r="N29" s="113"/>
      <c r="O29" s="113"/>
      <c r="P29" s="113"/>
      <c r="Q29" s="113"/>
      <c r="R29" s="113"/>
      <c r="S29" s="113"/>
      <c r="T29" s="113"/>
      <c r="U29" s="113"/>
      <c r="V29" s="168" t="s">
        <v>55</v>
      </c>
      <c r="W29" s="168"/>
      <c r="X29" s="168"/>
      <c r="Y29" s="168"/>
      <c r="Z29" s="158" t="s">
        <v>96</v>
      </c>
      <c r="AA29" s="158"/>
      <c r="AB29" s="158"/>
      <c r="AC29" s="158"/>
      <c r="AD29" s="1"/>
      <c r="AE29" s="1"/>
      <c r="AF29" s="1"/>
    </row>
    <row r="30" spans="1:32" ht="21" customHeight="1">
      <c r="A30" s="113"/>
      <c r="B30" s="146" t="s">
        <v>48</v>
      </c>
      <c r="C30" s="146"/>
      <c r="D30" s="146"/>
      <c r="E30" s="146"/>
      <c r="F30" s="146"/>
      <c r="G30" s="150"/>
      <c r="H30" s="150"/>
      <c r="I30" s="150"/>
      <c r="J30" s="150"/>
      <c r="K30" s="150"/>
      <c r="L30" s="113"/>
      <c r="M30" s="113"/>
      <c r="N30" s="113"/>
      <c r="O30" s="113"/>
      <c r="P30" s="113"/>
      <c r="Q30" s="113"/>
      <c r="R30" s="113"/>
      <c r="S30" s="113"/>
      <c r="T30" s="113"/>
      <c r="U30" s="113"/>
      <c r="V30" s="113" t="s">
        <v>4</v>
      </c>
      <c r="W30" s="113"/>
      <c r="X30" s="113"/>
      <c r="Y30" s="113"/>
      <c r="Z30" s="158" t="s">
        <v>96</v>
      </c>
      <c r="AA30" s="158"/>
      <c r="AB30" s="158"/>
      <c r="AC30" s="158"/>
      <c r="AD30" s="1"/>
      <c r="AE30" s="1"/>
      <c r="AF30" s="1"/>
    </row>
    <row r="31" spans="1:32" ht="21" customHeight="1">
      <c r="A31" s="158"/>
      <c r="B31" s="166" t="str">
        <f>IF(B29="同種",1,IF(B29="類似",0.8,""))</f>
        <v/>
      </c>
      <c r="C31" s="166"/>
      <c r="D31" s="166" t="str">
        <f>IF(D29="監理技術者",1,IF(D29="主任担当者",0.75,IF(D29="担当者",0.5,"")))</f>
        <v/>
      </c>
      <c r="E31" s="166"/>
      <c r="F31" s="166"/>
      <c r="G31" s="162"/>
      <c r="H31" s="162"/>
      <c r="I31" s="162"/>
      <c r="J31" s="162"/>
      <c r="K31" s="162"/>
      <c r="L31" s="158"/>
      <c r="M31" s="158"/>
      <c r="N31" s="158"/>
      <c r="O31" s="158"/>
      <c r="P31" s="158"/>
      <c r="Q31" s="158"/>
      <c r="R31" s="158"/>
      <c r="S31" s="158"/>
      <c r="T31" s="158"/>
      <c r="U31" s="158"/>
      <c r="V31" s="167" t="s">
        <v>5</v>
      </c>
      <c r="W31" s="167"/>
      <c r="X31" s="167"/>
      <c r="Y31" s="167"/>
      <c r="Z31" s="158" t="s">
        <v>96</v>
      </c>
      <c r="AA31" s="158"/>
      <c r="AB31" s="158"/>
      <c r="AC31" s="158"/>
      <c r="AD31" s="1"/>
      <c r="AE31" s="1"/>
      <c r="AF31" s="1"/>
    </row>
    <row r="32" spans="1:32" ht="21" customHeight="1">
      <c r="A32" s="183" t="s">
        <v>73</v>
      </c>
      <c r="B32" s="114" t="s">
        <v>74</v>
      </c>
      <c r="C32" s="114"/>
      <c r="D32" s="114"/>
      <c r="E32" s="114"/>
      <c r="F32" s="114" t="s">
        <v>75</v>
      </c>
      <c r="G32" s="114"/>
      <c r="H32" s="114"/>
      <c r="I32" s="114"/>
      <c r="J32" s="114" t="s">
        <v>76</v>
      </c>
      <c r="K32" s="114"/>
      <c r="L32" s="114"/>
      <c r="M32" s="114"/>
      <c r="N32" s="114" t="s">
        <v>77</v>
      </c>
      <c r="O32" s="114"/>
      <c r="P32" s="114"/>
      <c r="Q32" s="114"/>
      <c r="R32" s="114" t="s">
        <v>78</v>
      </c>
      <c r="S32" s="114"/>
      <c r="T32" s="114"/>
      <c r="U32" s="114"/>
      <c r="V32" s="114" t="s">
        <v>79</v>
      </c>
      <c r="W32" s="114"/>
      <c r="X32" s="114"/>
      <c r="Y32" s="114"/>
      <c r="Z32" s="114"/>
      <c r="AA32" s="114"/>
      <c r="AB32" s="114"/>
      <c r="AC32" s="114"/>
      <c r="AD32" s="1"/>
      <c r="AE32" s="1"/>
      <c r="AF32" s="1"/>
    </row>
    <row r="33" spans="1:32" ht="21" customHeight="1">
      <c r="A33" s="184"/>
      <c r="B33" s="114" t="s">
        <v>14</v>
      </c>
      <c r="C33" s="114"/>
      <c r="D33" s="114">
        <v>2</v>
      </c>
      <c r="E33" s="114"/>
      <c r="F33" s="114" t="s">
        <v>14</v>
      </c>
      <c r="G33" s="114"/>
      <c r="H33" s="114">
        <v>2</v>
      </c>
      <c r="I33" s="114"/>
      <c r="J33" s="114" t="s">
        <v>14</v>
      </c>
      <c r="K33" s="114"/>
      <c r="L33" s="114">
        <v>2</v>
      </c>
      <c r="M33" s="114"/>
      <c r="N33" s="114" t="s">
        <v>14</v>
      </c>
      <c r="O33" s="114"/>
      <c r="P33" s="114">
        <v>2</v>
      </c>
      <c r="Q33" s="114"/>
      <c r="R33" s="114" t="s">
        <v>14</v>
      </c>
      <c r="S33" s="114"/>
      <c r="T33" s="114">
        <v>2</v>
      </c>
      <c r="U33" s="114"/>
      <c r="V33" s="200" t="e">
        <f>SUM(B34:U35)</f>
        <v>#VALUE!</v>
      </c>
      <c r="W33" s="200"/>
      <c r="X33" s="200"/>
      <c r="Y33" s="200"/>
      <c r="Z33" s="200"/>
      <c r="AA33" s="200"/>
      <c r="AB33" s="200"/>
      <c r="AC33" s="200"/>
      <c r="AD33" s="1"/>
      <c r="AE33" s="1"/>
      <c r="AF33" s="1"/>
    </row>
    <row r="34" spans="1:32" ht="21" customHeight="1">
      <c r="A34" s="184"/>
      <c r="B34" s="201" t="e">
        <f>+D33*B19*D19</f>
        <v>#VALUE!</v>
      </c>
      <c r="C34" s="201"/>
      <c r="D34" s="201"/>
      <c r="E34" s="201"/>
      <c r="F34" s="201" t="e">
        <f>+H33*B22*D22</f>
        <v>#VALUE!</v>
      </c>
      <c r="G34" s="201"/>
      <c r="H34" s="201"/>
      <c r="I34" s="201"/>
      <c r="J34" s="201" t="e">
        <f>+L33*B25*D25</f>
        <v>#VALUE!</v>
      </c>
      <c r="K34" s="201"/>
      <c r="L34" s="201"/>
      <c r="M34" s="201"/>
      <c r="N34" s="201" t="e">
        <f>+P33*B28*D28</f>
        <v>#VALUE!</v>
      </c>
      <c r="O34" s="201"/>
      <c r="P34" s="201"/>
      <c r="Q34" s="201"/>
      <c r="R34" s="201" t="e">
        <f>+T33*B31*D31</f>
        <v>#VALUE!</v>
      </c>
      <c r="S34" s="201"/>
      <c r="T34" s="201"/>
      <c r="U34" s="201"/>
      <c r="V34" s="200"/>
      <c r="W34" s="200"/>
      <c r="X34" s="200"/>
      <c r="Y34" s="200"/>
      <c r="Z34" s="200"/>
      <c r="AA34" s="200"/>
      <c r="AB34" s="200"/>
      <c r="AC34" s="200"/>
      <c r="AD34" s="1"/>
      <c r="AE34" s="1"/>
      <c r="AF34" s="1"/>
    </row>
    <row r="35" spans="1:32" ht="21" customHeight="1">
      <c r="A35" s="184"/>
      <c r="B35" s="201"/>
      <c r="C35" s="201"/>
      <c r="D35" s="201"/>
      <c r="E35" s="201"/>
      <c r="F35" s="201"/>
      <c r="G35" s="201"/>
      <c r="H35" s="201"/>
      <c r="I35" s="201"/>
      <c r="J35" s="201"/>
      <c r="K35" s="201"/>
      <c r="L35" s="201"/>
      <c r="M35" s="201"/>
      <c r="N35" s="201"/>
      <c r="O35" s="201"/>
      <c r="P35" s="201"/>
      <c r="Q35" s="201"/>
      <c r="R35" s="201"/>
      <c r="S35" s="201"/>
      <c r="T35" s="201"/>
      <c r="U35" s="201"/>
      <c r="V35" s="200"/>
      <c r="W35" s="200"/>
      <c r="X35" s="200"/>
      <c r="Y35" s="200"/>
      <c r="Z35" s="200"/>
      <c r="AA35" s="200"/>
      <c r="AB35" s="200"/>
      <c r="AC35" s="200"/>
      <c r="AD35" s="1"/>
      <c r="AE35" s="1"/>
      <c r="AF35" s="1"/>
    </row>
    <row r="36" spans="1:32" ht="130.5" customHeight="1">
      <c r="A36" s="58" t="s">
        <v>63</v>
      </c>
      <c r="B36" s="194" t="s">
        <v>246</v>
      </c>
      <c r="C36" s="195"/>
      <c r="D36" s="195"/>
      <c r="E36" s="195"/>
      <c r="F36" s="195"/>
      <c r="G36" s="195"/>
      <c r="H36" s="195"/>
      <c r="I36" s="195"/>
      <c r="J36" s="195"/>
      <c r="K36" s="195"/>
      <c r="L36" s="195"/>
      <c r="M36" s="195"/>
      <c r="N36" s="195"/>
      <c r="O36" s="195"/>
      <c r="P36" s="195"/>
      <c r="Q36" s="195"/>
      <c r="R36" s="195"/>
      <c r="S36" s="195"/>
      <c r="T36" s="195"/>
      <c r="U36" s="195"/>
      <c r="V36" s="195"/>
      <c r="W36" s="195"/>
      <c r="X36" s="195"/>
      <c r="Y36" s="195"/>
      <c r="Z36" s="195"/>
      <c r="AA36" s="195"/>
      <c r="AB36" s="195"/>
      <c r="AC36" s="195"/>
      <c r="AD36" s="10"/>
      <c r="AE36" s="1"/>
      <c r="AF36" s="1"/>
    </row>
  </sheetData>
  <mergeCells count="161">
    <mergeCell ref="A32:A35"/>
    <mergeCell ref="B32:E32"/>
    <mergeCell ref="F32:I32"/>
    <mergeCell ref="J32:M32"/>
    <mergeCell ref="A29:A31"/>
    <mergeCell ref="B29:C29"/>
    <mergeCell ref="D29:F29"/>
    <mergeCell ref="G29:K31"/>
    <mergeCell ref="L29:Q29"/>
    <mergeCell ref="V33:AC35"/>
    <mergeCell ref="B34:E35"/>
    <mergeCell ref="F34:I35"/>
    <mergeCell ref="J34:M35"/>
    <mergeCell ref="N34:Q35"/>
    <mergeCell ref="R34:U35"/>
    <mergeCell ref="V32:AC32"/>
    <mergeCell ref="B33:C33"/>
    <mergeCell ref="D33:E33"/>
    <mergeCell ref="F33:G33"/>
    <mergeCell ref="H33:I33"/>
    <mergeCell ref="J33:K33"/>
    <mergeCell ref="L33:M33"/>
    <mergeCell ref="N33:O33"/>
    <mergeCell ref="P33:Q33"/>
    <mergeCell ref="R33:S33"/>
    <mergeCell ref="T33:U33"/>
    <mergeCell ref="Z30:AC30"/>
    <mergeCell ref="B31:C31"/>
    <mergeCell ref="D31:F31"/>
    <mergeCell ref="L31:Q31"/>
    <mergeCell ref="V31:Y31"/>
    <mergeCell ref="Z31:AC31"/>
    <mergeCell ref="N32:Q32"/>
    <mergeCell ref="R32:U32"/>
    <mergeCell ref="V26:Y26"/>
    <mergeCell ref="Z26:AC26"/>
    <mergeCell ref="B27:F27"/>
    <mergeCell ref="L27:Q27"/>
    <mergeCell ref="V27:Y27"/>
    <mergeCell ref="Z27:AC27"/>
    <mergeCell ref="V28:Y28"/>
    <mergeCell ref="Z28:AC28"/>
    <mergeCell ref="R29:U31"/>
    <mergeCell ref="V29:Y29"/>
    <mergeCell ref="Z29:AC29"/>
    <mergeCell ref="B30:F30"/>
    <mergeCell ref="L30:Q30"/>
    <mergeCell ref="V30:Y30"/>
    <mergeCell ref="A26:A28"/>
    <mergeCell ref="B26:C26"/>
    <mergeCell ref="D26:F26"/>
    <mergeCell ref="G26:K28"/>
    <mergeCell ref="L26:Q26"/>
    <mergeCell ref="R26:U28"/>
    <mergeCell ref="B28:C28"/>
    <mergeCell ref="D28:F28"/>
    <mergeCell ref="L28:Q28"/>
    <mergeCell ref="A23:A25"/>
    <mergeCell ref="B23:C23"/>
    <mergeCell ref="D23:F23"/>
    <mergeCell ref="G23:K25"/>
    <mergeCell ref="L23:Q23"/>
    <mergeCell ref="R23:U25"/>
    <mergeCell ref="V23:Y23"/>
    <mergeCell ref="Z23:AC23"/>
    <mergeCell ref="B24:F24"/>
    <mergeCell ref="L24:Q24"/>
    <mergeCell ref="V24:Y24"/>
    <mergeCell ref="Z24:AC24"/>
    <mergeCell ref="B25:C25"/>
    <mergeCell ref="D25:F25"/>
    <mergeCell ref="L25:Q25"/>
    <mergeCell ref="V25:Y25"/>
    <mergeCell ref="Z25:AC25"/>
    <mergeCell ref="V20:Y20"/>
    <mergeCell ref="Z20:AC20"/>
    <mergeCell ref="B21:F21"/>
    <mergeCell ref="L21:Q21"/>
    <mergeCell ref="V21:Y21"/>
    <mergeCell ref="Z21:AC21"/>
    <mergeCell ref="A20:A22"/>
    <mergeCell ref="B20:C20"/>
    <mergeCell ref="D20:F20"/>
    <mergeCell ref="G20:K22"/>
    <mergeCell ref="L20:Q20"/>
    <mergeCell ref="R20:U22"/>
    <mergeCell ref="B22:C22"/>
    <mergeCell ref="D22:F22"/>
    <mergeCell ref="L22:Q22"/>
    <mergeCell ref="V22:Y22"/>
    <mergeCell ref="Z22:AC22"/>
    <mergeCell ref="A17:A19"/>
    <mergeCell ref="B17:C17"/>
    <mergeCell ref="D17:F17"/>
    <mergeCell ref="G17:K19"/>
    <mergeCell ref="L17:Q17"/>
    <mergeCell ref="R17:U19"/>
    <mergeCell ref="V17:Y17"/>
    <mergeCell ref="Z17:AC17"/>
    <mergeCell ref="B18:F18"/>
    <mergeCell ref="L18:Q18"/>
    <mergeCell ref="V18:Y18"/>
    <mergeCell ref="Z18:AC18"/>
    <mergeCell ref="B19:C19"/>
    <mergeCell ref="D19:F19"/>
    <mergeCell ref="L19:Q19"/>
    <mergeCell ref="V19:Y19"/>
    <mergeCell ref="Z19:AC19"/>
    <mergeCell ref="V14:Y14"/>
    <mergeCell ref="Z14:AC14"/>
    <mergeCell ref="B15:F15"/>
    <mergeCell ref="L15:Q15"/>
    <mergeCell ref="V15:Y15"/>
    <mergeCell ref="Z15:AC15"/>
    <mergeCell ref="A14:A16"/>
    <mergeCell ref="B14:C14"/>
    <mergeCell ref="D14:F14"/>
    <mergeCell ref="G14:K16"/>
    <mergeCell ref="L14:Q14"/>
    <mergeCell ref="R14:U16"/>
    <mergeCell ref="B16:C16"/>
    <mergeCell ref="D16:F16"/>
    <mergeCell ref="L16:Q16"/>
    <mergeCell ref="V16:Y16"/>
    <mergeCell ref="Z16:AC16"/>
    <mergeCell ref="Z13:AC13"/>
    <mergeCell ref="A10:A13"/>
    <mergeCell ref="B10:C10"/>
    <mergeCell ref="G10:K13"/>
    <mergeCell ref="L10:Q10"/>
    <mergeCell ref="R10:Y10"/>
    <mergeCell ref="Z10:AC10"/>
    <mergeCell ref="B11:C13"/>
    <mergeCell ref="D11:F13"/>
    <mergeCell ref="L11:Q12"/>
    <mergeCell ref="R11:U13"/>
    <mergeCell ref="D10:F10"/>
    <mergeCell ref="B36:AC36"/>
    <mergeCell ref="U2:W2"/>
    <mergeCell ref="A5:B5"/>
    <mergeCell ref="C5:M5"/>
    <mergeCell ref="N5:Q5"/>
    <mergeCell ref="R5:AC5"/>
    <mergeCell ref="A7:AC7"/>
    <mergeCell ref="N8:Q8"/>
    <mergeCell ref="S8:W8"/>
    <mergeCell ref="X8:AA8"/>
    <mergeCell ref="A6:B6"/>
    <mergeCell ref="C6:M6"/>
    <mergeCell ref="N6:O6"/>
    <mergeCell ref="P6:U6"/>
    <mergeCell ref="V6:Y6"/>
    <mergeCell ref="Z6:AC6"/>
    <mergeCell ref="A8:J8"/>
    <mergeCell ref="X2:AC2"/>
    <mergeCell ref="V11:Y11"/>
    <mergeCell ref="Z11:AC11"/>
    <mergeCell ref="V12:Y12"/>
    <mergeCell ref="Z12:AC12"/>
    <mergeCell ref="L13:Q13"/>
    <mergeCell ref="V13:Y13"/>
  </mergeCells>
  <phoneticPr fontId="1"/>
  <dataValidations count="4">
    <dataValidation type="list" allowBlank="1" showInputMessage="1" showErrorMessage="1" sqref="B17:C17 B20:C20 B23:C23 B26:C26 B29:C29" xr:uid="{6AD8930F-14C1-41DC-A4F8-059118D879E3}">
      <formula1>"同種,類似,選択"</formula1>
    </dataValidation>
    <dataValidation type="list" allowBlank="1" showInputMessage="1" showErrorMessage="1" sqref="B18:F18" xr:uid="{91DEA433-5B68-4B50-ACFB-D05B359E431F}">
      <formula1>"管理技術者,"</formula1>
    </dataValidation>
    <dataValidation type="list" allowBlank="1" showInputMessage="1" showErrorMessage="1" sqref="D17:F17 D20:F20 D23:F23 D26:F26 D29:F29" xr:uid="{4E429422-21E4-4F7D-8D82-39A5C6C31F0F}">
      <formula1>"管理技術者,主任担当者,担当者,選択"</formula1>
    </dataValidation>
    <dataValidation type="list" allowBlank="1" showInputMessage="1" showErrorMessage="1" sqref="A8:J8" xr:uid="{305B5E7B-B462-41B7-8C9E-2F7350F531D9}">
      <formula1>"CCMJ,一級建築士,選択"</formula1>
    </dataValidation>
  </dataValidations>
  <printOptions horizontalCentered="1"/>
  <pageMargins left="0.51181102362204722" right="0.51181102362204722" top="0.94488188976377963" bottom="0.43307086614173229" header="0.31496062992125984" footer="0.31496062992125984"/>
  <pageSetup paperSize="9" scale="9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C3BFE-3DF2-464A-8A9D-6C47FC7E1A1D}">
  <sheetPr>
    <tabColor rgb="FFFF0000"/>
    <pageSetUpPr fitToPage="1"/>
  </sheetPr>
  <dimension ref="A1:AF38"/>
  <sheetViews>
    <sheetView view="pageBreakPreview" topLeftCell="A4" zoomScaleNormal="106" zoomScaleSheetLayoutView="100" workbookViewId="0">
      <selection activeCell="A8" sqref="A8:J8"/>
    </sheetView>
  </sheetViews>
  <sheetFormatPr defaultRowHeight="13.5"/>
  <cols>
    <col min="1" max="5" width="3.125" style="9" customWidth="1"/>
    <col min="6" max="6" width="4.875" style="9" customWidth="1"/>
    <col min="7" max="10" width="3.125" style="9" customWidth="1"/>
    <col min="11" max="11" width="4.875" style="9" customWidth="1"/>
    <col min="12" max="16" width="3.125" style="9" customWidth="1"/>
    <col min="17" max="17" width="4.875" style="9" customWidth="1"/>
    <col min="18" max="20" width="3.125" style="9" customWidth="1"/>
    <col min="21" max="21" width="3.875" style="9" customWidth="1"/>
    <col min="22" max="39" width="3.125" style="9" customWidth="1"/>
    <col min="40" max="16384" width="9" style="9"/>
  </cols>
  <sheetData>
    <row r="1" spans="1:32" ht="21" customHeight="1">
      <c r="A1" s="1" t="s">
        <v>104</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row>
    <row r="2" spans="1:32" ht="21" customHeight="1">
      <c r="A2" s="1"/>
      <c r="B2" s="1"/>
      <c r="C2" s="1"/>
      <c r="D2" s="1"/>
      <c r="E2" s="1"/>
      <c r="F2" s="1"/>
      <c r="G2" s="1"/>
      <c r="H2" s="1"/>
      <c r="I2" s="1"/>
      <c r="J2" s="1"/>
      <c r="K2" s="1"/>
      <c r="L2" s="1"/>
      <c r="M2" s="1"/>
      <c r="N2" s="1"/>
      <c r="O2" s="1"/>
      <c r="P2" s="1"/>
      <c r="Q2" s="1"/>
      <c r="R2" s="1"/>
      <c r="S2" s="1"/>
      <c r="T2" s="1"/>
      <c r="U2" s="113" t="s">
        <v>16</v>
      </c>
      <c r="V2" s="113"/>
      <c r="W2" s="113"/>
      <c r="X2" s="113"/>
      <c r="Y2" s="113"/>
      <c r="Z2" s="113"/>
      <c r="AA2" s="113"/>
      <c r="AB2" s="113"/>
      <c r="AC2" s="113"/>
      <c r="AD2" s="1"/>
      <c r="AE2" s="1"/>
      <c r="AF2" s="1"/>
    </row>
    <row r="3" spans="1:32" ht="21" customHeight="1">
      <c r="A3" s="38" t="s">
        <v>82</v>
      </c>
      <c r="B3" s="1"/>
      <c r="C3" s="1"/>
      <c r="D3" s="1"/>
      <c r="E3" s="1"/>
      <c r="F3" s="1"/>
      <c r="G3" s="1"/>
      <c r="H3" s="1"/>
      <c r="I3" s="1"/>
      <c r="J3" s="1"/>
      <c r="K3" s="1"/>
      <c r="L3" s="1"/>
      <c r="M3" s="1"/>
      <c r="N3" s="1"/>
      <c r="O3" s="1"/>
      <c r="P3" s="1"/>
      <c r="Q3" s="1"/>
      <c r="R3" s="1"/>
      <c r="S3" s="1"/>
      <c r="T3" s="1"/>
      <c r="U3" s="1"/>
      <c r="AC3" s="1"/>
      <c r="AD3" s="1"/>
      <c r="AE3" s="1"/>
      <c r="AF3" s="1"/>
    </row>
    <row r="4" spans="1:32" ht="9.75" customHeight="1">
      <c r="A4" s="38"/>
      <c r="B4" s="1"/>
      <c r="C4" s="1"/>
      <c r="D4" s="1"/>
      <c r="E4" s="1"/>
      <c r="F4" s="1"/>
      <c r="G4" s="1"/>
      <c r="H4" s="1"/>
      <c r="I4" s="1"/>
      <c r="J4" s="1"/>
      <c r="K4" s="1"/>
      <c r="L4" s="1"/>
      <c r="M4" s="1"/>
      <c r="U4" s="1"/>
      <c r="V4" s="1"/>
      <c r="W4" s="1"/>
      <c r="X4" s="1"/>
      <c r="Y4" s="1"/>
      <c r="Z4" s="1"/>
      <c r="AA4" s="1"/>
      <c r="AB4" s="1"/>
      <c r="AC4" s="1"/>
      <c r="AD4" s="1"/>
      <c r="AE4" s="1"/>
      <c r="AF4" s="1"/>
    </row>
    <row r="5" spans="1:32" ht="21" customHeight="1">
      <c r="A5" s="114" t="s">
        <v>81</v>
      </c>
      <c r="B5" s="114"/>
      <c r="C5" s="113"/>
      <c r="D5" s="113"/>
      <c r="E5" s="113"/>
      <c r="F5" s="113"/>
      <c r="G5" s="113"/>
      <c r="H5" s="113"/>
      <c r="I5" s="113"/>
      <c r="J5" s="113"/>
      <c r="K5" s="113"/>
      <c r="L5" s="113"/>
      <c r="M5" s="113"/>
      <c r="N5" s="114" t="s">
        <v>66</v>
      </c>
      <c r="O5" s="114"/>
      <c r="P5" s="114"/>
      <c r="Q5" s="114"/>
      <c r="R5" s="177" t="s">
        <v>68</v>
      </c>
      <c r="S5" s="177"/>
      <c r="T5" s="177"/>
      <c r="U5" s="177"/>
      <c r="V5" s="177"/>
      <c r="W5" s="177"/>
      <c r="X5" s="177"/>
      <c r="Y5" s="177"/>
      <c r="Z5" s="177"/>
      <c r="AA5" s="177"/>
      <c r="AB5" s="177"/>
      <c r="AC5" s="177"/>
      <c r="AD5" s="1"/>
      <c r="AE5" s="1"/>
      <c r="AF5" s="1"/>
    </row>
    <row r="6" spans="1:32" ht="21" customHeight="1">
      <c r="A6" s="114" t="s">
        <v>11</v>
      </c>
      <c r="B6" s="114"/>
      <c r="C6" s="113"/>
      <c r="D6" s="113"/>
      <c r="E6" s="113"/>
      <c r="F6" s="113"/>
      <c r="G6" s="113"/>
      <c r="H6" s="113"/>
      <c r="I6" s="113"/>
      <c r="J6" s="113"/>
      <c r="K6" s="113"/>
      <c r="L6" s="113"/>
      <c r="M6" s="113"/>
      <c r="N6" s="114" t="s">
        <v>67</v>
      </c>
      <c r="O6" s="114"/>
      <c r="P6" s="113"/>
      <c r="Q6" s="113"/>
      <c r="R6" s="113"/>
      <c r="S6" s="113"/>
      <c r="T6" s="113"/>
      <c r="U6" s="113"/>
      <c r="V6" s="114" t="s">
        <v>250</v>
      </c>
      <c r="W6" s="114"/>
      <c r="X6" s="114"/>
      <c r="Y6" s="114"/>
      <c r="Z6" s="177" t="s">
        <v>72</v>
      </c>
      <c r="AA6" s="177"/>
      <c r="AB6" s="177"/>
      <c r="AC6" s="177"/>
      <c r="AD6" s="1"/>
      <c r="AE6" s="1"/>
      <c r="AF6" s="1"/>
    </row>
    <row r="7" spans="1:32" ht="21" customHeight="1">
      <c r="A7" s="188" t="s">
        <v>87</v>
      </c>
      <c r="B7" s="189"/>
      <c r="C7" s="189"/>
      <c r="D7" s="189"/>
      <c r="E7" s="189"/>
      <c r="F7" s="189"/>
      <c r="G7" s="189"/>
      <c r="H7" s="189"/>
      <c r="I7" s="189"/>
      <c r="J7" s="189"/>
      <c r="K7" s="189"/>
      <c r="L7" s="189"/>
      <c r="M7" s="189"/>
      <c r="N7" s="189"/>
      <c r="O7" s="189"/>
      <c r="P7" s="189"/>
      <c r="Q7" s="189"/>
      <c r="R7" s="189"/>
      <c r="S7" s="189"/>
      <c r="T7" s="189"/>
      <c r="U7" s="189"/>
      <c r="V7" s="189"/>
      <c r="W7" s="189"/>
      <c r="X7" s="189"/>
      <c r="Y7" s="189"/>
      <c r="Z7" s="189"/>
      <c r="AA7" s="189"/>
      <c r="AB7" s="189"/>
      <c r="AC7" s="190"/>
      <c r="AD7" s="1"/>
      <c r="AE7" s="1"/>
      <c r="AF7" s="1"/>
    </row>
    <row r="8" spans="1:32" ht="21" customHeight="1">
      <c r="A8" s="197" t="s">
        <v>7</v>
      </c>
      <c r="B8" s="198"/>
      <c r="C8" s="198"/>
      <c r="D8" s="198"/>
      <c r="E8" s="198"/>
      <c r="F8" s="198"/>
      <c r="G8" s="198"/>
      <c r="H8" s="198"/>
      <c r="I8" s="198"/>
      <c r="J8" s="198"/>
      <c r="K8" s="12" t="s">
        <v>70</v>
      </c>
      <c r="L8" s="12"/>
      <c r="M8" s="12"/>
      <c r="N8" s="196"/>
      <c r="O8" s="196"/>
      <c r="P8" s="196"/>
      <c r="Q8" s="196"/>
      <c r="R8" s="12" t="s">
        <v>15</v>
      </c>
      <c r="S8" s="196" t="s">
        <v>71</v>
      </c>
      <c r="T8" s="196"/>
      <c r="U8" s="196"/>
      <c r="V8" s="196"/>
      <c r="W8" s="196"/>
      <c r="X8" s="196"/>
      <c r="Y8" s="196"/>
      <c r="Z8" s="196"/>
      <c r="AA8" s="196"/>
      <c r="AB8" s="12" t="s">
        <v>69</v>
      </c>
      <c r="AC8" s="13"/>
      <c r="AD8" s="1"/>
      <c r="AE8" s="1"/>
      <c r="AF8" s="1"/>
    </row>
    <row r="9" spans="1:32" ht="21" customHeight="1">
      <c r="A9" s="11" t="s">
        <v>100</v>
      </c>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3"/>
      <c r="AD9" s="1"/>
      <c r="AE9" s="1"/>
      <c r="AF9" s="1"/>
    </row>
    <row r="10" spans="1:32" ht="21" customHeight="1">
      <c r="A10" s="154" t="s">
        <v>29</v>
      </c>
      <c r="B10" s="114" t="s">
        <v>30</v>
      </c>
      <c r="C10" s="114"/>
      <c r="D10" s="202" t="s">
        <v>13</v>
      </c>
      <c r="E10" s="203"/>
      <c r="F10" s="204"/>
      <c r="G10" s="114" t="s">
        <v>33</v>
      </c>
      <c r="H10" s="114"/>
      <c r="I10" s="114"/>
      <c r="J10" s="114"/>
      <c r="K10" s="114"/>
      <c r="L10" s="114" t="s">
        <v>34</v>
      </c>
      <c r="M10" s="114"/>
      <c r="N10" s="114"/>
      <c r="O10" s="114"/>
      <c r="P10" s="114"/>
      <c r="Q10" s="114"/>
      <c r="R10" s="114" t="s">
        <v>37</v>
      </c>
      <c r="S10" s="114"/>
      <c r="T10" s="114"/>
      <c r="U10" s="114"/>
      <c r="V10" s="114"/>
      <c r="W10" s="114"/>
      <c r="X10" s="114"/>
      <c r="Y10" s="114"/>
      <c r="Z10" s="114" t="s">
        <v>42</v>
      </c>
      <c r="AA10" s="114"/>
      <c r="AB10" s="114"/>
      <c r="AC10" s="114"/>
      <c r="AD10" s="1"/>
      <c r="AE10" s="1"/>
      <c r="AF10" s="1"/>
    </row>
    <row r="11" spans="1:32" ht="21" customHeight="1">
      <c r="A11" s="154"/>
      <c r="B11" s="85" t="s">
        <v>32</v>
      </c>
      <c r="C11" s="114"/>
      <c r="D11" s="175" t="s">
        <v>84</v>
      </c>
      <c r="E11" s="176"/>
      <c r="F11" s="176"/>
      <c r="G11" s="114"/>
      <c r="H11" s="114"/>
      <c r="I11" s="114"/>
      <c r="J11" s="114"/>
      <c r="K11" s="114"/>
      <c r="L11" s="85" t="s">
        <v>35</v>
      </c>
      <c r="M11" s="114"/>
      <c r="N11" s="114"/>
      <c r="O11" s="114"/>
      <c r="P11" s="114"/>
      <c r="Q11" s="114"/>
      <c r="R11" s="114" t="s">
        <v>38</v>
      </c>
      <c r="S11" s="114"/>
      <c r="T11" s="114"/>
      <c r="U11" s="114"/>
      <c r="V11" s="152" t="s">
        <v>39</v>
      </c>
      <c r="W11" s="152"/>
      <c r="X11" s="152"/>
      <c r="Y11" s="152"/>
      <c r="Z11" s="114" t="s">
        <v>243</v>
      </c>
      <c r="AA11" s="114"/>
      <c r="AB11" s="114"/>
      <c r="AC11" s="114"/>
      <c r="AD11" s="1"/>
      <c r="AE11" s="1"/>
      <c r="AF11" s="1"/>
    </row>
    <row r="12" spans="1:32" ht="21" customHeight="1">
      <c r="A12" s="154"/>
      <c r="B12" s="114"/>
      <c r="C12" s="114"/>
      <c r="D12" s="176"/>
      <c r="E12" s="176"/>
      <c r="F12" s="176"/>
      <c r="G12" s="114"/>
      <c r="H12" s="114"/>
      <c r="I12" s="114"/>
      <c r="J12" s="114"/>
      <c r="K12" s="114"/>
      <c r="L12" s="114"/>
      <c r="M12" s="114"/>
      <c r="N12" s="114"/>
      <c r="O12" s="114"/>
      <c r="P12" s="114"/>
      <c r="Q12" s="114"/>
      <c r="R12" s="114"/>
      <c r="S12" s="114"/>
      <c r="T12" s="114"/>
      <c r="U12" s="114"/>
      <c r="V12" s="152" t="s">
        <v>40</v>
      </c>
      <c r="W12" s="152"/>
      <c r="X12" s="152"/>
      <c r="Y12" s="152"/>
      <c r="Z12" s="114" t="s">
        <v>43</v>
      </c>
      <c r="AA12" s="114"/>
      <c r="AB12" s="114"/>
      <c r="AC12" s="114"/>
      <c r="AD12" s="1"/>
      <c r="AE12" s="1"/>
      <c r="AF12" s="1"/>
    </row>
    <row r="13" spans="1:32" ht="21" customHeight="1">
      <c r="A13" s="154"/>
      <c r="B13" s="114"/>
      <c r="C13" s="114"/>
      <c r="D13" s="176"/>
      <c r="E13" s="176"/>
      <c r="F13" s="176"/>
      <c r="G13" s="114"/>
      <c r="H13" s="114"/>
      <c r="I13" s="114"/>
      <c r="J13" s="114"/>
      <c r="K13" s="114"/>
      <c r="L13" s="114" t="s">
        <v>36</v>
      </c>
      <c r="M13" s="114"/>
      <c r="N13" s="114"/>
      <c r="O13" s="114"/>
      <c r="P13" s="114"/>
      <c r="Q13" s="114"/>
      <c r="R13" s="114"/>
      <c r="S13" s="114"/>
      <c r="T13" s="114"/>
      <c r="U13" s="114"/>
      <c r="V13" s="152" t="s">
        <v>41</v>
      </c>
      <c r="W13" s="152"/>
      <c r="X13" s="152"/>
      <c r="Y13" s="152"/>
      <c r="Z13" s="153" t="s">
        <v>44</v>
      </c>
      <c r="AA13" s="153"/>
      <c r="AB13" s="153"/>
      <c r="AC13" s="153"/>
      <c r="AD13" s="1"/>
      <c r="AE13" s="1"/>
      <c r="AF13" s="1"/>
    </row>
    <row r="14" spans="1:32" ht="21" customHeight="1">
      <c r="A14" s="113" t="s">
        <v>45</v>
      </c>
      <c r="B14" s="82" t="s">
        <v>93</v>
      </c>
      <c r="C14" s="113"/>
      <c r="D14" s="113" t="s">
        <v>83</v>
      </c>
      <c r="E14" s="113"/>
      <c r="F14" s="113"/>
      <c r="G14" s="178" t="s">
        <v>49</v>
      </c>
      <c r="H14" s="179"/>
      <c r="I14" s="179"/>
      <c r="J14" s="179"/>
      <c r="K14" s="179"/>
      <c r="L14" s="113" t="s">
        <v>50</v>
      </c>
      <c r="M14" s="113"/>
      <c r="N14" s="113"/>
      <c r="O14" s="113"/>
      <c r="P14" s="113"/>
      <c r="Q14" s="113"/>
      <c r="R14" s="113" t="s">
        <v>52</v>
      </c>
      <c r="S14" s="113"/>
      <c r="T14" s="113"/>
      <c r="U14" s="113"/>
      <c r="V14" s="165" t="s">
        <v>53</v>
      </c>
      <c r="W14" s="165"/>
      <c r="X14" s="165"/>
      <c r="Y14" s="165"/>
      <c r="Z14" s="113" t="s">
        <v>98</v>
      </c>
      <c r="AA14" s="113"/>
      <c r="AB14" s="113"/>
      <c r="AC14" s="113"/>
      <c r="AD14" s="1"/>
      <c r="AE14" s="1"/>
      <c r="AF14" s="1"/>
    </row>
    <row r="15" spans="1:32" ht="21" customHeight="1">
      <c r="A15" s="113"/>
      <c r="B15" s="146" t="s">
        <v>48</v>
      </c>
      <c r="C15" s="146"/>
      <c r="D15" s="146"/>
      <c r="E15" s="146"/>
      <c r="F15" s="146"/>
      <c r="G15" s="179"/>
      <c r="H15" s="179"/>
      <c r="I15" s="179"/>
      <c r="J15" s="179"/>
      <c r="K15" s="179"/>
      <c r="L15" s="113" t="s">
        <v>51</v>
      </c>
      <c r="M15" s="113"/>
      <c r="N15" s="113"/>
      <c r="O15" s="113"/>
      <c r="P15" s="113"/>
      <c r="Q15" s="113"/>
      <c r="R15" s="113"/>
      <c r="S15" s="113"/>
      <c r="T15" s="113"/>
      <c r="U15" s="113"/>
      <c r="V15" s="113" t="s">
        <v>9</v>
      </c>
      <c r="W15" s="113"/>
      <c r="X15" s="113"/>
      <c r="Y15" s="113"/>
      <c r="Z15" s="113" t="s">
        <v>99</v>
      </c>
      <c r="AA15" s="113"/>
      <c r="AB15" s="113"/>
      <c r="AC15" s="113"/>
      <c r="AD15" s="1"/>
      <c r="AE15" s="1"/>
      <c r="AF15" s="1"/>
    </row>
    <row r="16" spans="1:32" ht="21" customHeight="1" thickBot="1">
      <c r="A16" s="145"/>
      <c r="B16" s="148">
        <v>1</v>
      </c>
      <c r="C16" s="148"/>
      <c r="D16" s="199">
        <v>0.75</v>
      </c>
      <c r="E16" s="199"/>
      <c r="F16" s="199"/>
      <c r="G16" s="180"/>
      <c r="H16" s="180"/>
      <c r="I16" s="180"/>
      <c r="J16" s="180"/>
      <c r="K16" s="180"/>
      <c r="L16" s="145" t="s">
        <v>21</v>
      </c>
      <c r="M16" s="145"/>
      <c r="N16" s="145"/>
      <c r="O16" s="145"/>
      <c r="P16" s="145"/>
      <c r="Q16" s="145"/>
      <c r="R16" s="145"/>
      <c r="S16" s="145"/>
      <c r="T16" s="145"/>
      <c r="U16" s="145"/>
      <c r="V16" s="145" t="s">
        <v>54</v>
      </c>
      <c r="W16" s="145"/>
      <c r="X16" s="145"/>
      <c r="Y16" s="145"/>
      <c r="Z16" s="145" t="s">
        <v>97</v>
      </c>
      <c r="AA16" s="145"/>
      <c r="AB16" s="145"/>
      <c r="AC16" s="145"/>
      <c r="AD16" s="1"/>
      <c r="AE16" s="1"/>
      <c r="AF16" s="1"/>
    </row>
    <row r="17" spans="1:32" ht="21" customHeight="1" thickTop="1">
      <c r="A17" s="157">
        <v>1</v>
      </c>
      <c r="B17" s="159" t="s">
        <v>7</v>
      </c>
      <c r="C17" s="159"/>
      <c r="D17" s="159" t="s">
        <v>7</v>
      </c>
      <c r="E17" s="159"/>
      <c r="F17" s="159"/>
      <c r="G17" s="160"/>
      <c r="H17" s="161"/>
      <c r="I17" s="161"/>
      <c r="J17" s="161"/>
      <c r="K17" s="161"/>
      <c r="L17" s="157"/>
      <c r="M17" s="157"/>
      <c r="N17" s="157"/>
      <c r="O17" s="157"/>
      <c r="P17" s="157"/>
      <c r="Q17" s="157"/>
      <c r="R17" s="157"/>
      <c r="S17" s="157"/>
      <c r="T17" s="157"/>
      <c r="U17" s="157"/>
      <c r="V17" s="163" t="s">
        <v>55</v>
      </c>
      <c r="W17" s="163"/>
      <c r="X17" s="163"/>
      <c r="Y17" s="163"/>
      <c r="Z17" s="158" t="s">
        <v>96</v>
      </c>
      <c r="AA17" s="158"/>
      <c r="AB17" s="158"/>
      <c r="AC17" s="158"/>
      <c r="AD17" s="1"/>
      <c r="AE17" s="1"/>
      <c r="AF17" s="1"/>
    </row>
    <row r="18" spans="1:32" ht="21" customHeight="1">
      <c r="A18" s="113"/>
      <c r="B18" s="146" t="s">
        <v>48</v>
      </c>
      <c r="C18" s="146"/>
      <c r="D18" s="146"/>
      <c r="E18" s="146"/>
      <c r="F18" s="146"/>
      <c r="G18" s="150"/>
      <c r="H18" s="150"/>
      <c r="I18" s="150"/>
      <c r="J18" s="150"/>
      <c r="K18" s="150"/>
      <c r="L18" s="113"/>
      <c r="M18" s="113"/>
      <c r="N18" s="113"/>
      <c r="O18" s="113"/>
      <c r="P18" s="113"/>
      <c r="Q18" s="113"/>
      <c r="R18" s="113"/>
      <c r="S18" s="113"/>
      <c r="T18" s="113"/>
      <c r="U18" s="113"/>
      <c r="V18" s="113" t="s">
        <v>4</v>
      </c>
      <c r="W18" s="113"/>
      <c r="X18" s="113"/>
      <c r="Y18" s="113"/>
      <c r="Z18" s="158" t="s">
        <v>96</v>
      </c>
      <c r="AA18" s="158"/>
      <c r="AB18" s="158"/>
      <c r="AC18" s="158"/>
      <c r="AD18" s="1"/>
      <c r="AE18" s="1"/>
      <c r="AF18" s="1"/>
    </row>
    <row r="19" spans="1:32" ht="21" customHeight="1">
      <c r="A19" s="158"/>
      <c r="B19" s="166" t="str">
        <f>IF(B17="同種",1,IF(B17="類似",0.8,""))</f>
        <v/>
      </c>
      <c r="C19" s="166"/>
      <c r="D19" s="166" t="str">
        <f>IF(D17="監理技術者",1,IF(D17="主任担当者",0.75,IF(D17="担当者",0.5,"")))</f>
        <v/>
      </c>
      <c r="E19" s="166"/>
      <c r="F19" s="166"/>
      <c r="G19" s="162"/>
      <c r="H19" s="162"/>
      <c r="I19" s="162"/>
      <c r="J19" s="162"/>
      <c r="K19" s="162"/>
      <c r="L19" s="158"/>
      <c r="M19" s="158"/>
      <c r="N19" s="158"/>
      <c r="O19" s="158"/>
      <c r="P19" s="158"/>
      <c r="Q19" s="158"/>
      <c r="R19" s="158"/>
      <c r="S19" s="158"/>
      <c r="T19" s="158"/>
      <c r="U19" s="158"/>
      <c r="V19" s="167" t="s">
        <v>5</v>
      </c>
      <c r="W19" s="167"/>
      <c r="X19" s="167"/>
      <c r="Y19" s="167"/>
      <c r="Z19" s="158" t="s">
        <v>96</v>
      </c>
      <c r="AA19" s="158"/>
      <c r="AB19" s="158"/>
      <c r="AC19" s="158"/>
      <c r="AD19" s="1"/>
      <c r="AE19" s="1"/>
      <c r="AF19" s="1"/>
    </row>
    <row r="20" spans="1:32" ht="21" customHeight="1">
      <c r="A20" s="158">
        <v>2</v>
      </c>
      <c r="B20" s="171" t="s">
        <v>7</v>
      </c>
      <c r="C20" s="171"/>
      <c r="D20" s="171" t="s">
        <v>7</v>
      </c>
      <c r="E20" s="171"/>
      <c r="F20" s="171"/>
      <c r="G20" s="149"/>
      <c r="H20" s="150"/>
      <c r="I20" s="150"/>
      <c r="J20" s="150"/>
      <c r="K20" s="150"/>
      <c r="L20" s="113"/>
      <c r="M20" s="113"/>
      <c r="N20" s="113"/>
      <c r="O20" s="113"/>
      <c r="P20" s="113"/>
      <c r="Q20" s="113"/>
      <c r="R20" s="113"/>
      <c r="S20" s="113"/>
      <c r="T20" s="113"/>
      <c r="U20" s="113"/>
      <c r="V20" s="168" t="s">
        <v>55</v>
      </c>
      <c r="W20" s="168"/>
      <c r="X20" s="168"/>
      <c r="Y20" s="168"/>
      <c r="Z20" s="158" t="s">
        <v>96</v>
      </c>
      <c r="AA20" s="158"/>
      <c r="AB20" s="158"/>
      <c r="AC20" s="158"/>
      <c r="AD20" s="1"/>
      <c r="AE20" s="1"/>
      <c r="AF20" s="1"/>
    </row>
    <row r="21" spans="1:32" ht="21" customHeight="1">
      <c r="A21" s="169"/>
      <c r="B21" s="146" t="s">
        <v>48</v>
      </c>
      <c r="C21" s="146"/>
      <c r="D21" s="146"/>
      <c r="E21" s="146"/>
      <c r="F21" s="146"/>
      <c r="G21" s="150"/>
      <c r="H21" s="150"/>
      <c r="I21" s="150"/>
      <c r="J21" s="150"/>
      <c r="K21" s="150"/>
      <c r="L21" s="113"/>
      <c r="M21" s="113"/>
      <c r="N21" s="113"/>
      <c r="O21" s="113"/>
      <c r="P21" s="113"/>
      <c r="Q21" s="113"/>
      <c r="R21" s="113"/>
      <c r="S21" s="113"/>
      <c r="T21" s="113"/>
      <c r="U21" s="113"/>
      <c r="V21" s="113" t="s">
        <v>4</v>
      </c>
      <c r="W21" s="113"/>
      <c r="X21" s="113"/>
      <c r="Y21" s="113"/>
      <c r="Z21" s="158" t="s">
        <v>96</v>
      </c>
      <c r="AA21" s="158"/>
      <c r="AB21" s="158"/>
      <c r="AC21" s="158"/>
      <c r="AD21" s="1"/>
      <c r="AE21" s="1"/>
      <c r="AF21" s="1"/>
    </row>
    <row r="22" spans="1:32" ht="21" customHeight="1">
      <c r="A22" s="170"/>
      <c r="B22" s="166" t="str">
        <f>IF(B20="同種",1,IF(B20="類似",0.8,""))</f>
        <v/>
      </c>
      <c r="C22" s="166"/>
      <c r="D22" s="166" t="str">
        <f>IF(D20="監理技術者",1,IF(D20="主任担当者",0.75,IF(D20="担当者",0.5,"")))</f>
        <v/>
      </c>
      <c r="E22" s="166"/>
      <c r="F22" s="166"/>
      <c r="G22" s="150"/>
      <c r="H22" s="150"/>
      <c r="I22" s="150"/>
      <c r="J22" s="150"/>
      <c r="K22" s="150"/>
      <c r="L22" s="113"/>
      <c r="M22" s="113"/>
      <c r="N22" s="113"/>
      <c r="O22" s="113"/>
      <c r="P22" s="113"/>
      <c r="Q22" s="113"/>
      <c r="R22" s="113"/>
      <c r="S22" s="113"/>
      <c r="T22" s="113"/>
      <c r="U22" s="113"/>
      <c r="V22" s="167" t="s">
        <v>5</v>
      </c>
      <c r="W22" s="167"/>
      <c r="X22" s="167"/>
      <c r="Y22" s="167"/>
      <c r="Z22" s="158" t="s">
        <v>96</v>
      </c>
      <c r="AA22" s="158"/>
      <c r="AB22" s="158"/>
      <c r="AC22" s="158"/>
      <c r="AD22" s="1"/>
      <c r="AE22" s="1"/>
      <c r="AF22" s="1"/>
    </row>
    <row r="23" spans="1:32" ht="21" customHeight="1">
      <c r="A23" s="158">
        <v>3</v>
      </c>
      <c r="B23" s="171" t="s">
        <v>7</v>
      </c>
      <c r="C23" s="171"/>
      <c r="D23" s="171" t="s">
        <v>7</v>
      </c>
      <c r="E23" s="171"/>
      <c r="F23" s="171"/>
      <c r="G23" s="149"/>
      <c r="H23" s="150"/>
      <c r="I23" s="150"/>
      <c r="J23" s="150"/>
      <c r="K23" s="150"/>
      <c r="L23" s="113"/>
      <c r="M23" s="113"/>
      <c r="N23" s="113"/>
      <c r="O23" s="113"/>
      <c r="P23" s="113"/>
      <c r="Q23" s="113"/>
      <c r="R23" s="113"/>
      <c r="S23" s="113"/>
      <c r="T23" s="113"/>
      <c r="U23" s="113"/>
      <c r="V23" s="168" t="s">
        <v>55</v>
      </c>
      <c r="W23" s="168"/>
      <c r="X23" s="168"/>
      <c r="Y23" s="168"/>
      <c r="Z23" s="158" t="s">
        <v>96</v>
      </c>
      <c r="AA23" s="158"/>
      <c r="AB23" s="158"/>
      <c r="AC23" s="158"/>
      <c r="AD23" s="1"/>
      <c r="AE23" s="1"/>
      <c r="AF23" s="1"/>
    </row>
    <row r="24" spans="1:32" ht="21" customHeight="1">
      <c r="A24" s="169"/>
      <c r="B24" s="146" t="s">
        <v>48</v>
      </c>
      <c r="C24" s="146"/>
      <c r="D24" s="146"/>
      <c r="E24" s="146"/>
      <c r="F24" s="146"/>
      <c r="G24" s="150"/>
      <c r="H24" s="150"/>
      <c r="I24" s="150"/>
      <c r="J24" s="150"/>
      <c r="K24" s="150"/>
      <c r="L24" s="113"/>
      <c r="M24" s="113"/>
      <c r="N24" s="113"/>
      <c r="O24" s="113"/>
      <c r="P24" s="113"/>
      <c r="Q24" s="113"/>
      <c r="R24" s="113"/>
      <c r="S24" s="113"/>
      <c r="T24" s="113"/>
      <c r="U24" s="113"/>
      <c r="V24" s="113" t="s">
        <v>4</v>
      </c>
      <c r="W24" s="113"/>
      <c r="X24" s="113"/>
      <c r="Y24" s="113"/>
      <c r="Z24" s="158" t="s">
        <v>96</v>
      </c>
      <c r="AA24" s="158"/>
      <c r="AB24" s="158"/>
      <c r="AC24" s="158"/>
      <c r="AD24" s="1"/>
      <c r="AE24" s="1"/>
      <c r="AF24" s="1"/>
    </row>
    <row r="25" spans="1:32" ht="21" customHeight="1">
      <c r="A25" s="170"/>
      <c r="B25" s="166" t="str">
        <f>IF(B23="同種",1,IF(B23="類似",0.8,""))</f>
        <v/>
      </c>
      <c r="C25" s="166"/>
      <c r="D25" s="166" t="str">
        <f>IF(D23="監理技術者",1,IF(D23="主任担当者",0.75,IF(D23="担当者",0.5,"")))</f>
        <v/>
      </c>
      <c r="E25" s="166"/>
      <c r="F25" s="166"/>
      <c r="G25" s="150"/>
      <c r="H25" s="150"/>
      <c r="I25" s="150"/>
      <c r="J25" s="150"/>
      <c r="K25" s="150"/>
      <c r="L25" s="113"/>
      <c r="M25" s="113"/>
      <c r="N25" s="113"/>
      <c r="O25" s="113"/>
      <c r="P25" s="113"/>
      <c r="Q25" s="113"/>
      <c r="R25" s="113"/>
      <c r="S25" s="113"/>
      <c r="T25" s="113"/>
      <c r="U25" s="113"/>
      <c r="V25" s="167" t="s">
        <v>5</v>
      </c>
      <c r="W25" s="167"/>
      <c r="X25" s="167"/>
      <c r="Y25" s="167"/>
      <c r="Z25" s="158" t="s">
        <v>96</v>
      </c>
      <c r="AA25" s="158"/>
      <c r="AB25" s="158"/>
      <c r="AC25" s="158"/>
      <c r="AD25" s="1"/>
      <c r="AE25" s="1"/>
      <c r="AF25" s="1"/>
    </row>
    <row r="26" spans="1:32" ht="21" customHeight="1">
      <c r="A26" s="113">
        <v>4</v>
      </c>
      <c r="B26" s="171" t="s">
        <v>7</v>
      </c>
      <c r="C26" s="171"/>
      <c r="D26" s="171" t="s">
        <v>7</v>
      </c>
      <c r="E26" s="171"/>
      <c r="F26" s="171"/>
      <c r="G26" s="149"/>
      <c r="H26" s="150"/>
      <c r="I26" s="150"/>
      <c r="J26" s="150"/>
      <c r="K26" s="150"/>
      <c r="L26" s="113"/>
      <c r="M26" s="113"/>
      <c r="N26" s="113"/>
      <c r="O26" s="113"/>
      <c r="P26" s="113"/>
      <c r="Q26" s="113"/>
      <c r="R26" s="113"/>
      <c r="S26" s="113"/>
      <c r="T26" s="113"/>
      <c r="U26" s="113"/>
      <c r="V26" s="168" t="s">
        <v>55</v>
      </c>
      <c r="W26" s="168"/>
      <c r="X26" s="168"/>
      <c r="Y26" s="168"/>
      <c r="Z26" s="158" t="s">
        <v>96</v>
      </c>
      <c r="AA26" s="158"/>
      <c r="AB26" s="158"/>
      <c r="AC26" s="158"/>
      <c r="AD26" s="1"/>
      <c r="AE26" s="1"/>
      <c r="AF26" s="1"/>
    </row>
    <row r="27" spans="1:32" ht="21" customHeight="1">
      <c r="A27" s="113"/>
      <c r="B27" s="146" t="s">
        <v>48</v>
      </c>
      <c r="C27" s="146"/>
      <c r="D27" s="146"/>
      <c r="E27" s="146"/>
      <c r="F27" s="146"/>
      <c r="G27" s="150"/>
      <c r="H27" s="150"/>
      <c r="I27" s="150"/>
      <c r="J27" s="150"/>
      <c r="K27" s="150"/>
      <c r="L27" s="113"/>
      <c r="M27" s="113"/>
      <c r="N27" s="113"/>
      <c r="O27" s="113"/>
      <c r="P27" s="113"/>
      <c r="Q27" s="113"/>
      <c r="R27" s="113"/>
      <c r="S27" s="113"/>
      <c r="T27" s="113"/>
      <c r="U27" s="113"/>
      <c r="V27" s="113" t="s">
        <v>4</v>
      </c>
      <c r="W27" s="113"/>
      <c r="X27" s="113"/>
      <c r="Y27" s="113"/>
      <c r="Z27" s="158" t="s">
        <v>96</v>
      </c>
      <c r="AA27" s="158"/>
      <c r="AB27" s="158"/>
      <c r="AC27" s="158"/>
      <c r="AD27" s="1"/>
      <c r="AE27" s="1"/>
      <c r="AF27" s="1"/>
    </row>
    <row r="28" spans="1:32" ht="21" customHeight="1">
      <c r="A28" s="113"/>
      <c r="B28" s="166" t="str">
        <f>IF(B26="同種",1,IF(B26="類似",0.8,""))</f>
        <v/>
      </c>
      <c r="C28" s="166"/>
      <c r="D28" s="166" t="str">
        <f>IF(D26="監理技術者",1,IF(D26="主任担当者",0.75,IF(D26="担当者",0.5,"")))</f>
        <v/>
      </c>
      <c r="E28" s="166"/>
      <c r="F28" s="166"/>
      <c r="G28" s="150"/>
      <c r="H28" s="150"/>
      <c r="I28" s="150"/>
      <c r="J28" s="150"/>
      <c r="K28" s="150"/>
      <c r="L28" s="113"/>
      <c r="M28" s="113"/>
      <c r="N28" s="113"/>
      <c r="O28" s="113"/>
      <c r="P28" s="113"/>
      <c r="Q28" s="113"/>
      <c r="R28" s="113"/>
      <c r="S28" s="113"/>
      <c r="T28" s="113"/>
      <c r="U28" s="113"/>
      <c r="V28" s="167" t="s">
        <v>5</v>
      </c>
      <c r="W28" s="167"/>
      <c r="X28" s="167"/>
      <c r="Y28" s="167"/>
      <c r="Z28" s="158" t="s">
        <v>96</v>
      </c>
      <c r="AA28" s="158"/>
      <c r="AB28" s="158"/>
      <c r="AC28" s="158"/>
      <c r="AD28" s="1"/>
      <c r="AE28" s="1"/>
      <c r="AF28" s="1"/>
    </row>
    <row r="29" spans="1:32" ht="21" customHeight="1">
      <c r="A29" s="113">
        <v>5</v>
      </c>
      <c r="B29" s="171" t="s">
        <v>7</v>
      </c>
      <c r="C29" s="171"/>
      <c r="D29" s="171" t="s">
        <v>7</v>
      </c>
      <c r="E29" s="171"/>
      <c r="F29" s="171"/>
      <c r="G29" s="149"/>
      <c r="H29" s="150"/>
      <c r="I29" s="150"/>
      <c r="J29" s="150"/>
      <c r="K29" s="150"/>
      <c r="L29" s="113"/>
      <c r="M29" s="113"/>
      <c r="N29" s="113"/>
      <c r="O29" s="113"/>
      <c r="P29" s="113"/>
      <c r="Q29" s="113"/>
      <c r="R29" s="113"/>
      <c r="S29" s="113"/>
      <c r="T29" s="113"/>
      <c r="U29" s="113"/>
      <c r="V29" s="168" t="s">
        <v>55</v>
      </c>
      <c r="W29" s="168"/>
      <c r="X29" s="168"/>
      <c r="Y29" s="168"/>
      <c r="Z29" s="158" t="s">
        <v>96</v>
      </c>
      <c r="AA29" s="158"/>
      <c r="AB29" s="158"/>
      <c r="AC29" s="158"/>
      <c r="AD29" s="1"/>
      <c r="AE29" s="1"/>
      <c r="AF29" s="1"/>
    </row>
    <row r="30" spans="1:32" ht="21" customHeight="1">
      <c r="A30" s="113"/>
      <c r="B30" s="146" t="s">
        <v>48</v>
      </c>
      <c r="C30" s="146"/>
      <c r="D30" s="146"/>
      <c r="E30" s="146"/>
      <c r="F30" s="146"/>
      <c r="G30" s="150"/>
      <c r="H30" s="150"/>
      <c r="I30" s="150"/>
      <c r="J30" s="150"/>
      <c r="K30" s="150"/>
      <c r="L30" s="113"/>
      <c r="M30" s="113"/>
      <c r="N30" s="113"/>
      <c r="O30" s="113"/>
      <c r="P30" s="113"/>
      <c r="Q30" s="113"/>
      <c r="R30" s="113"/>
      <c r="S30" s="113"/>
      <c r="T30" s="113"/>
      <c r="U30" s="113"/>
      <c r="V30" s="113" t="s">
        <v>4</v>
      </c>
      <c r="W30" s="113"/>
      <c r="X30" s="113"/>
      <c r="Y30" s="113"/>
      <c r="Z30" s="158" t="s">
        <v>96</v>
      </c>
      <c r="AA30" s="158"/>
      <c r="AB30" s="158"/>
      <c r="AC30" s="158"/>
      <c r="AD30" s="1"/>
      <c r="AE30" s="1"/>
      <c r="AF30" s="1"/>
    </row>
    <row r="31" spans="1:32" ht="21" customHeight="1">
      <c r="A31" s="158"/>
      <c r="B31" s="166" t="str">
        <f>IF(B29="同種",1,IF(B29="類似",0.8,""))</f>
        <v/>
      </c>
      <c r="C31" s="166"/>
      <c r="D31" s="166" t="str">
        <f>IF(D29="監理技術者",1,IF(D29="主任担当者",0.75,IF(D29="担当者",0.5,"")))</f>
        <v/>
      </c>
      <c r="E31" s="166"/>
      <c r="F31" s="166"/>
      <c r="G31" s="162"/>
      <c r="H31" s="162"/>
      <c r="I31" s="162"/>
      <c r="J31" s="162"/>
      <c r="K31" s="162"/>
      <c r="L31" s="158"/>
      <c r="M31" s="158"/>
      <c r="N31" s="158"/>
      <c r="O31" s="158"/>
      <c r="P31" s="158"/>
      <c r="Q31" s="158"/>
      <c r="R31" s="158"/>
      <c r="S31" s="158"/>
      <c r="T31" s="158"/>
      <c r="U31" s="158"/>
      <c r="V31" s="167" t="s">
        <v>5</v>
      </c>
      <c r="W31" s="167"/>
      <c r="X31" s="167"/>
      <c r="Y31" s="167"/>
      <c r="Z31" s="158" t="s">
        <v>96</v>
      </c>
      <c r="AA31" s="158"/>
      <c r="AB31" s="158"/>
      <c r="AC31" s="158"/>
      <c r="AD31" s="1"/>
      <c r="AE31" s="1"/>
      <c r="AF31" s="1"/>
    </row>
    <row r="32" spans="1:32" ht="21" customHeight="1">
      <c r="A32" s="183" t="s">
        <v>73</v>
      </c>
      <c r="B32" s="114" t="s">
        <v>74</v>
      </c>
      <c r="C32" s="114"/>
      <c r="D32" s="114"/>
      <c r="E32" s="114"/>
      <c r="F32" s="114" t="s">
        <v>75</v>
      </c>
      <c r="G32" s="114"/>
      <c r="H32" s="114"/>
      <c r="I32" s="114"/>
      <c r="J32" s="114" t="s">
        <v>76</v>
      </c>
      <c r="K32" s="114"/>
      <c r="L32" s="114"/>
      <c r="M32" s="114"/>
      <c r="N32" s="114" t="s">
        <v>77</v>
      </c>
      <c r="O32" s="114"/>
      <c r="P32" s="114"/>
      <c r="Q32" s="114"/>
      <c r="R32" s="114" t="s">
        <v>78</v>
      </c>
      <c r="S32" s="114"/>
      <c r="T32" s="114"/>
      <c r="U32" s="114"/>
      <c r="V32" s="114" t="s">
        <v>79</v>
      </c>
      <c r="W32" s="114"/>
      <c r="X32" s="114"/>
      <c r="Y32" s="114"/>
      <c r="Z32" s="114"/>
      <c r="AA32" s="114"/>
      <c r="AB32" s="114"/>
      <c r="AC32" s="114"/>
      <c r="AD32" s="1"/>
      <c r="AE32" s="1"/>
      <c r="AF32" s="1"/>
    </row>
    <row r="33" spans="1:32" ht="21" customHeight="1">
      <c r="A33" s="184"/>
      <c r="B33" s="114" t="s">
        <v>14</v>
      </c>
      <c r="C33" s="114"/>
      <c r="D33" s="114">
        <v>2</v>
      </c>
      <c r="E33" s="114"/>
      <c r="F33" s="114" t="s">
        <v>14</v>
      </c>
      <c r="G33" s="114"/>
      <c r="H33" s="114">
        <v>2</v>
      </c>
      <c r="I33" s="114"/>
      <c r="J33" s="114" t="s">
        <v>14</v>
      </c>
      <c r="K33" s="114"/>
      <c r="L33" s="114">
        <v>2</v>
      </c>
      <c r="M33" s="114"/>
      <c r="N33" s="114" t="s">
        <v>14</v>
      </c>
      <c r="O33" s="114"/>
      <c r="P33" s="114">
        <v>2</v>
      </c>
      <c r="Q33" s="114"/>
      <c r="R33" s="114" t="s">
        <v>14</v>
      </c>
      <c r="S33" s="114"/>
      <c r="T33" s="114">
        <v>2</v>
      </c>
      <c r="U33" s="114"/>
      <c r="V33" s="200" t="e">
        <f>SUM(B34:U35)</f>
        <v>#VALUE!</v>
      </c>
      <c r="W33" s="200"/>
      <c r="X33" s="200"/>
      <c r="Y33" s="200"/>
      <c r="Z33" s="200"/>
      <c r="AA33" s="200"/>
      <c r="AB33" s="200"/>
      <c r="AC33" s="200"/>
      <c r="AD33" s="1"/>
      <c r="AE33" s="1"/>
      <c r="AF33" s="1"/>
    </row>
    <row r="34" spans="1:32" ht="21" customHeight="1">
      <c r="A34" s="184"/>
      <c r="B34" s="201" t="e">
        <f>+D33*B19*D19</f>
        <v>#VALUE!</v>
      </c>
      <c r="C34" s="201"/>
      <c r="D34" s="201"/>
      <c r="E34" s="201"/>
      <c r="F34" s="201" t="e">
        <f>+H33*B22*D22</f>
        <v>#VALUE!</v>
      </c>
      <c r="G34" s="201"/>
      <c r="H34" s="201"/>
      <c r="I34" s="201"/>
      <c r="J34" s="201" t="e">
        <f>+L33*B25*D25</f>
        <v>#VALUE!</v>
      </c>
      <c r="K34" s="201"/>
      <c r="L34" s="201"/>
      <c r="M34" s="201"/>
      <c r="N34" s="201" t="e">
        <f>+P33*B28*D28</f>
        <v>#VALUE!</v>
      </c>
      <c r="O34" s="201"/>
      <c r="P34" s="201"/>
      <c r="Q34" s="201"/>
      <c r="R34" s="201" t="e">
        <f>+T33*B31*D31</f>
        <v>#VALUE!</v>
      </c>
      <c r="S34" s="201"/>
      <c r="T34" s="201"/>
      <c r="U34" s="201"/>
      <c r="V34" s="200"/>
      <c r="W34" s="200"/>
      <c r="X34" s="200"/>
      <c r="Y34" s="200"/>
      <c r="Z34" s="200"/>
      <c r="AA34" s="200"/>
      <c r="AB34" s="200"/>
      <c r="AC34" s="200"/>
      <c r="AD34" s="1"/>
      <c r="AE34" s="1"/>
      <c r="AF34" s="1"/>
    </row>
    <row r="35" spans="1:32" ht="21" customHeight="1">
      <c r="A35" s="184"/>
      <c r="B35" s="201"/>
      <c r="C35" s="201"/>
      <c r="D35" s="201"/>
      <c r="E35" s="201"/>
      <c r="F35" s="201"/>
      <c r="G35" s="201"/>
      <c r="H35" s="201"/>
      <c r="I35" s="201"/>
      <c r="J35" s="201"/>
      <c r="K35" s="201"/>
      <c r="L35" s="201"/>
      <c r="M35" s="201"/>
      <c r="N35" s="201"/>
      <c r="O35" s="201"/>
      <c r="P35" s="201"/>
      <c r="Q35" s="201"/>
      <c r="R35" s="201"/>
      <c r="S35" s="201"/>
      <c r="T35" s="201"/>
      <c r="U35" s="201"/>
      <c r="V35" s="200"/>
      <c r="W35" s="200"/>
      <c r="X35" s="200"/>
      <c r="Y35" s="200"/>
      <c r="Z35" s="200"/>
      <c r="AA35" s="200"/>
      <c r="AB35" s="200"/>
      <c r="AC35" s="200"/>
      <c r="AD35" s="1"/>
      <c r="AE35" s="1"/>
      <c r="AF35" s="1"/>
    </row>
    <row r="36" spans="1:32" ht="130.5" customHeight="1">
      <c r="A36" s="58" t="s">
        <v>63</v>
      </c>
      <c r="B36" s="194" t="s">
        <v>246</v>
      </c>
      <c r="C36" s="195"/>
      <c r="D36" s="195"/>
      <c r="E36" s="195"/>
      <c r="F36" s="195"/>
      <c r="G36" s="195"/>
      <c r="H36" s="195"/>
      <c r="I36" s="195"/>
      <c r="J36" s="195"/>
      <c r="K36" s="195"/>
      <c r="L36" s="195"/>
      <c r="M36" s="195"/>
      <c r="N36" s="195"/>
      <c r="O36" s="195"/>
      <c r="P36" s="195"/>
      <c r="Q36" s="195"/>
      <c r="R36" s="195"/>
      <c r="S36" s="195"/>
      <c r="T36" s="195"/>
      <c r="U36" s="195"/>
      <c r="V36" s="195"/>
      <c r="W36" s="195"/>
      <c r="X36" s="195"/>
      <c r="Y36" s="195"/>
      <c r="Z36" s="195"/>
      <c r="AA36" s="195"/>
      <c r="AB36" s="195"/>
      <c r="AC36" s="195"/>
      <c r="AD36" s="10"/>
      <c r="AE36" s="1"/>
      <c r="AF36" s="1"/>
    </row>
    <row r="37" spans="1:32" ht="21" customHeight="1">
      <c r="A37" s="1"/>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
      <c r="AE37" s="1"/>
      <c r="AF37" s="1"/>
    </row>
    <row r="38" spans="1:32" ht="21"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sheetData>
  <mergeCells count="161">
    <mergeCell ref="V31:Y31"/>
    <mergeCell ref="Z31:AC31"/>
    <mergeCell ref="A32:A35"/>
    <mergeCell ref="B32:E32"/>
    <mergeCell ref="F32:I32"/>
    <mergeCell ref="J32:M32"/>
    <mergeCell ref="N32:Q32"/>
    <mergeCell ref="R32:U32"/>
    <mergeCell ref="V32:AC32"/>
    <mergeCell ref="B33:C33"/>
    <mergeCell ref="A29:A31"/>
    <mergeCell ref="L29:Q29"/>
    <mergeCell ref="R29:U31"/>
    <mergeCell ref="B31:C31"/>
    <mergeCell ref="D31:F31"/>
    <mergeCell ref="L31:Q31"/>
    <mergeCell ref="V29:Y29"/>
    <mergeCell ref="Z29:AC29"/>
    <mergeCell ref="B30:F30"/>
    <mergeCell ref="L30:Q30"/>
    <mergeCell ref="V30:Y30"/>
    <mergeCell ref="Z30:AC30"/>
    <mergeCell ref="P33:Q33"/>
    <mergeCell ref="R33:S33"/>
    <mergeCell ref="T33:U33"/>
    <mergeCell ref="V33:AC35"/>
    <mergeCell ref="B34:E35"/>
    <mergeCell ref="F34:I35"/>
    <mergeCell ref="J34:M35"/>
    <mergeCell ref="N34:Q35"/>
    <mergeCell ref="R34:U35"/>
    <mergeCell ref="D33:E33"/>
    <mergeCell ref="F33:G33"/>
    <mergeCell ref="H33:I33"/>
    <mergeCell ref="J33:K33"/>
    <mergeCell ref="L33:M33"/>
    <mergeCell ref="N33:O33"/>
    <mergeCell ref="B29:C29"/>
    <mergeCell ref="D29:F29"/>
    <mergeCell ref="G29:K31"/>
    <mergeCell ref="A26:A28"/>
    <mergeCell ref="B26:C26"/>
    <mergeCell ref="D26:F26"/>
    <mergeCell ref="G26:K28"/>
    <mergeCell ref="L26:Q26"/>
    <mergeCell ref="R26:U28"/>
    <mergeCell ref="V26:Y26"/>
    <mergeCell ref="Z26:AC26"/>
    <mergeCell ref="B27:F27"/>
    <mergeCell ref="L27:Q27"/>
    <mergeCell ref="V27:Y27"/>
    <mergeCell ref="Z27:AC27"/>
    <mergeCell ref="B28:C28"/>
    <mergeCell ref="D28:F28"/>
    <mergeCell ref="L28:Q28"/>
    <mergeCell ref="V28:Y28"/>
    <mergeCell ref="Z28:AC28"/>
    <mergeCell ref="A17:A19"/>
    <mergeCell ref="B17:C17"/>
    <mergeCell ref="D17:F17"/>
    <mergeCell ref="G17:K19"/>
    <mergeCell ref="L17:Q17"/>
    <mergeCell ref="V23:Y23"/>
    <mergeCell ref="Z23:AC23"/>
    <mergeCell ref="B24:F24"/>
    <mergeCell ref="L24:Q24"/>
    <mergeCell ref="V24:Y24"/>
    <mergeCell ref="Z24:AC24"/>
    <mergeCell ref="A23:A25"/>
    <mergeCell ref="B23:C23"/>
    <mergeCell ref="D23:F23"/>
    <mergeCell ref="G23:K25"/>
    <mergeCell ref="L23:Q23"/>
    <mergeCell ref="R23:U25"/>
    <mergeCell ref="B25:C25"/>
    <mergeCell ref="D25:F25"/>
    <mergeCell ref="L25:Q25"/>
    <mergeCell ref="V25:Y25"/>
    <mergeCell ref="Z25:AC25"/>
    <mergeCell ref="A20:A22"/>
    <mergeCell ref="B20:C20"/>
    <mergeCell ref="B21:F21"/>
    <mergeCell ref="L21:Q21"/>
    <mergeCell ref="V21:Y21"/>
    <mergeCell ref="Z21:AC21"/>
    <mergeCell ref="B22:C22"/>
    <mergeCell ref="D22:F22"/>
    <mergeCell ref="L22:Q22"/>
    <mergeCell ref="V22:Y22"/>
    <mergeCell ref="Z22:AC22"/>
    <mergeCell ref="B36:AC36"/>
    <mergeCell ref="V12:Y12"/>
    <mergeCell ref="Z12:AC12"/>
    <mergeCell ref="L13:Q13"/>
    <mergeCell ref="V13:Y13"/>
    <mergeCell ref="R17:U19"/>
    <mergeCell ref="B19:C19"/>
    <mergeCell ref="D19:F19"/>
    <mergeCell ref="L19:Q19"/>
    <mergeCell ref="D11:F13"/>
    <mergeCell ref="L11:Q12"/>
    <mergeCell ref="R11:U13"/>
    <mergeCell ref="V11:Y11"/>
    <mergeCell ref="V19:Y19"/>
    <mergeCell ref="Z19:AC19"/>
    <mergeCell ref="L18:Q18"/>
    <mergeCell ref="V18:Y18"/>
    <mergeCell ref="Z18:AC18"/>
    <mergeCell ref="D20:F20"/>
    <mergeCell ref="G20:K22"/>
    <mergeCell ref="L20:Q20"/>
    <mergeCell ref="R20:U22"/>
    <mergeCell ref="V20:Y20"/>
    <mergeCell ref="Z20:AC20"/>
    <mergeCell ref="Z10:AC10"/>
    <mergeCell ref="B11:C13"/>
    <mergeCell ref="A8:J8"/>
    <mergeCell ref="V15:Y15"/>
    <mergeCell ref="Z15:AC15"/>
    <mergeCell ref="D10:F10"/>
    <mergeCell ref="L14:Q14"/>
    <mergeCell ref="R14:U16"/>
    <mergeCell ref="V14:Y14"/>
    <mergeCell ref="Z14:AC14"/>
    <mergeCell ref="B15:F15"/>
    <mergeCell ref="L15:Q15"/>
    <mergeCell ref="A14:A16"/>
    <mergeCell ref="B14:C14"/>
    <mergeCell ref="D14:F14"/>
    <mergeCell ref="G14:K16"/>
    <mergeCell ref="Z11:AC11"/>
    <mergeCell ref="B16:C16"/>
    <mergeCell ref="D16:F16"/>
    <mergeCell ref="L16:Q16"/>
    <mergeCell ref="V16:Y16"/>
    <mergeCell ref="Z16:AC16"/>
    <mergeCell ref="Z13:AC13"/>
    <mergeCell ref="V17:Y17"/>
    <mergeCell ref="Z17:AC17"/>
    <mergeCell ref="B18:F18"/>
    <mergeCell ref="U2:W2"/>
    <mergeCell ref="A5:B5"/>
    <mergeCell ref="C5:M5"/>
    <mergeCell ref="N5:Q5"/>
    <mergeCell ref="R5:AC5"/>
    <mergeCell ref="X2:AC2"/>
    <mergeCell ref="A7:AC7"/>
    <mergeCell ref="N8:Q8"/>
    <mergeCell ref="S8:W8"/>
    <mergeCell ref="X8:AA8"/>
    <mergeCell ref="A6:B6"/>
    <mergeCell ref="C6:M6"/>
    <mergeCell ref="N6:O6"/>
    <mergeCell ref="P6:U6"/>
    <mergeCell ref="V6:Y6"/>
    <mergeCell ref="Z6:AC6"/>
    <mergeCell ref="A10:A13"/>
    <mergeCell ref="B10:C10"/>
    <mergeCell ref="G10:K13"/>
    <mergeCell ref="L10:Q10"/>
    <mergeCell ref="R10:Y10"/>
  </mergeCells>
  <phoneticPr fontId="1"/>
  <dataValidations count="4">
    <dataValidation type="list" allowBlank="1" showInputMessage="1" showErrorMessage="1" sqref="B17:C17 B20:C20 B23:C23 B26:C26 B29:C29" xr:uid="{972C5E88-D052-4272-9AD7-1A3D744A52C5}">
      <formula1>"同種,類似,選択"</formula1>
    </dataValidation>
    <dataValidation type="list" allowBlank="1" showInputMessage="1" showErrorMessage="1" sqref="D17:F17 D20:F20 D23:F23 D26:F26 D29:F29" xr:uid="{08C2BA47-AB15-4762-9855-236DF4D28748}">
      <formula1>"管理技術者,主任担当者,担当者,選択"</formula1>
    </dataValidation>
    <dataValidation type="list" allowBlank="1" showInputMessage="1" showErrorMessage="1" sqref="A8:J8" xr:uid="{D939DC72-F101-4B3D-818B-5D55446A3C32}">
      <formula1>"構造設計一級建築士,一級建築士,選択"</formula1>
    </dataValidation>
    <dataValidation type="list" allowBlank="1" showInputMessage="1" showErrorMessage="1" sqref="B18:F18" xr:uid="{A7580B9A-1462-490F-8246-E93962713927}">
      <formula1>"管理技術者,"</formula1>
    </dataValidation>
  </dataValidations>
  <printOptions horizontalCentered="1"/>
  <pageMargins left="0.51181102362204722" right="0.51181102362204722" top="0.94488188976377963" bottom="0.43307086614173229" header="0.31496062992125984" footer="0.31496062992125984"/>
  <pageSetup paperSize="9" scale="9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93BD1-A8D8-41F0-922E-D05FD4E29242}">
  <sheetPr>
    <tabColor rgb="FFFF0000"/>
    <pageSetUpPr fitToPage="1"/>
  </sheetPr>
  <dimension ref="A1:AF38"/>
  <sheetViews>
    <sheetView view="pageBreakPreview" topLeftCell="A3" zoomScale="115" zoomScaleNormal="106" zoomScaleSheetLayoutView="115" workbookViewId="0">
      <selection activeCell="A8" sqref="A8:J8"/>
    </sheetView>
  </sheetViews>
  <sheetFormatPr defaultRowHeight="13.5"/>
  <cols>
    <col min="1" max="5" width="3.125" style="9" customWidth="1"/>
    <col min="6" max="6" width="4.875" style="9" customWidth="1"/>
    <col min="7" max="10" width="3.125" style="9" customWidth="1"/>
    <col min="11" max="11" width="4.875" style="9" customWidth="1"/>
    <col min="12" max="16" width="3.125" style="9" customWidth="1"/>
    <col min="17" max="17" width="4.875" style="9" customWidth="1"/>
    <col min="18" max="20" width="3.125" style="9" customWidth="1"/>
    <col min="21" max="21" width="3.875" style="9" customWidth="1"/>
    <col min="22" max="39" width="3.125" style="9" customWidth="1"/>
    <col min="40" max="16384" width="9" style="9"/>
  </cols>
  <sheetData>
    <row r="1" spans="1:29" ht="21" customHeight="1">
      <c r="A1" s="1" t="s">
        <v>105</v>
      </c>
      <c r="B1" s="1"/>
      <c r="C1" s="1"/>
      <c r="D1" s="1"/>
      <c r="E1" s="1"/>
      <c r="F1" s="1"/>
      <c r="G1" s="1"/>
      <c r="H1" s="1"/>
      <c r="I1" s="1"/>
      <c r="J1" s="1"/>
      <c r="K1" s="1"/>
      <c r="L1" s="1"/>
      <c r="M1" s="1"/>
      <c r="N1" s="1"/>
      <c r="O1" s="1"/>
      <c r="P1" s="1"/>
      <c r="Q1" s="1"/>
      <c r="R1" s="1"/>
      <c r="S1" s="1"/>
      <c r="T1" s="1"/>
      <c r="U1" s="1"/>
      <c r="V1" s="1"/>
      <c r="W1" s="1"/>
      <c r="X1" s="1"/>
      <c r="Y1" s="1"/>
      <c r="Z1" s="1"/>
      <c r="AA1" s="1"/>
      <c r="AB1" s="1"/>
      <c r="AC1" s="1"/>
    </row>
    <row r="2" spans="1:29" ht="21" customHeight="1">
      <c r="A2" s="1"/>
      <c r="B2" s="1"/>
      <c r="C2" s="1"/>
      <c r="D2" s="1"/>
      <c r="E2" s="1"/>
      <c r="F2" s="1"/>
      <c r="G2" s="1"/>
      <c r="H2" s="1"/>
      <c r="I2" s="1"/>
      <c r="J2" s="1"/>
      <c r="K2" s="1"/>
      <c r="L2" s="1"/>
      <c r="M2" s="1"/>
      <c r="N2" s="1"/>
      <c r="O2" s="1"/>
      <c r="P2" s="1"/>
      <c r="Q2" s="1"/>
      <c r="R2" s="1"/>
      <c r="S2" s="1"/>
      <c r="T2" s="1"/>
      <c r="U2" s="113" t="s">
        <v>16</v>
      </c>
      <c r="V2" s="113"/>
      <c r="W2" s="113"/>
      <c r="X2" s="113"/>
      <c r="Y2" s="113"/>
      <c r="Z2" s="113"/>
      <c r="AA2" s="113"/>
      <c r="AB2" s="113"/>
      <c r="AC2" s="113"/>
    </row>
    <row r="3" spans="1:29" ht="21" customHeight="1">
      <c r="A3" s="38" t="s">
        <v>88</v>
      </c>
      <c r="B3" s="24"/>
      <c r="C3" s="1"/>
      <c r="D3" s="1"/>
      <c r="E3" s="1"/>
      <c r="F3" s="1"/>
      <c r="G3" s="1"/>
      <c r="H3" s="1"/>
      <c r="I3" s="1"/>
      <c r="J3" s="1"/>
      <c r="K3" s="1"/>
      <c r="L3" s="1"/>
      <c r="M3" s="1"/>
      <c r="N3" s="1"/>
      <c r="O3" s="1"/>
      <c r="P3" s="1"/>
      <c r="Q3" s="1"/>
      <c r="R3" s="1"/>
      <c r="S3" s="1"/>
      <c r="T3" s="1"/>
      <c r="U3" s="1"/>
      <c r="V3" s="1"/>
      <c r="W3" s="1"/>
      <c r="X3" s="1"/>
      <c r="Y3" s="1"/>
      <c r="Z3" s="1"/>
      <c r="AA3" s="1"/>
      <c r="AB3" s="1"/>
      <c r="AC3" s="1"/>
    </row>
    <row r="4" spans="1:29" ht="10.5" customHeight="1">
      <c r="A4" s="38"/>
      <c r="B4" s="24"/>
      <c r="C4" s="1"/>
      <c r="D4" s="1"/>
      <c r="E4" s="1"/>
      <c r="F4" s="1"/>
      <c r="G4" s="1"/>
      <c r="H4" s="1"/>
      <c r="I4" s="1"/>
      <c r="J4" s="1"/>
      <c r="K4" s="1"/>
      <c r="L4" s="1"/>
      <c r="M4" s="1"/>
      <c r="N4" s="1"/>
      <c r="O4" s="1"/>
      <c r="P4" s="1"/>
      <c r="Q4" s="1"/>
      <c r="R4" s="1"/>
      <c r="S4" s="1"/>
      <c r="T4" s="1"/>
      <c r="U4" s="1"/>
      <c r="V4" s="1"/>
      <c r="W4" s="1"/>
      <c r="X4" s="1"/>
      <c r="Y4" s="1"/>
      <c r="Z4" s="1"/>
      <c r="AA4" s="1"/>
      <c r="AB4" s="1"/>
      <c r="AC4" s="1"/>
    </row>
    <row r="5" spans="1:29" ht="21" customHeight="1">
      <c r="A5" s="114" t="s">
        <v>81</v>
      </c>
      <c r="B5" s="114"/>
      <c r="C5" s="113"/>
      <c r="D5" s="113"/>
      <c r="E5" s="113"/>
      <c r="F5" s="113"/>
      <c r="G5" s="113"/>
      <c r="H5" s="113"/>
      <c r="I5" s="113"/>
      <c r="J5" s="113"/>
      <c r="K5" s="113"/>
      <c r="L5" s="113"/>
      <c r="M5" s="113"/>
      <c r="N5" s="114" t="s">
        <v>66</v>
      </c>
      <c r="O5" s="114"/>
      <c r="P5" s="114"/>
      <c r="Q5" s="114"/>
      <c r="R5" s="177" t="s">
        <v>68</v>
      </c>
      <c r="S5" s="177"/>
      <c r="T5" s="177"/>
      <c r="U5" s="177"/>
      <c r="V5" s="177"/>
      <c r="W5" s="177"/>
      <c r="X5" s="177"/>
      <c r="Y5" s="177"/>
      <c r="Z5" s="177"/>
      <c r="AA5" s="177"/>
      <c r="AB5" s="177"/>
      <c r="AC5" s="177"/>
    </row>
    <row r="6" spans="1:29" ht="21" customHeight="1">
      <c r="A6" s="114" t="s">
        <v>11</v>
      </c>
      <c r="B6" s="114"/>
      <c r="C6" s="113"/>
      <c r="D6" s="113"/>
      <c r="E6" s="113"/>
      <c r="F6" s="113"/>
      <c r="G6" s="113"/>
      <c r="H6" s="113"/>
      <c r="I6" s="113"/>
      <c r="J6" s="113"/>
      <c r="K6" s="113"/>
      <c r="L6" s="113"/>
      <c r="M6" s="113"/>
      <c r="N6" s="114" t="s">
        <v>67</v>
      </c>
      <c r="O6" s="114"/>
      <c r="P6" s="113"/>
      <c r="Q6" s="113"/>
      <c r="R6" s="113"/>
      <c r="S6" s="113"/>
      <c r="T6" s="113"/>
      <c r="U6" s="113"/>
      <c r="V6" s="114" t="s">
        <v>250</v>
      </c>
      <c r="W6" s="114"/>
      <c r="X6" s="114"/>
      <c r="Y6" s="114"/>
      <c r="Z6" s="177" t="s">
        <v>72</v>
      </c>
      <c r="AA6" s="177"/>
      <c r="AB6" s="177"/>
      <c r="AC6" s="177"/>
    </row>
    <row r="7" spans="1:29" ht="21" customHeight="1">
      <c r="A7" s="188" t="s">
        <v>87</v>
      </c>
      <c r="B7" s="189"/>
      <c r="C7" s="189"/>
      <c r="D7" s="189"/>
      <c r="E7" s="189"/>
      <c r="F7" s="189"/>
      <c r="G7" s="189"/>
      <c r="H7" s="189"/>
      <c r="I7" s="189"/>
      <c r="J7" s="189"/>
      <c r="K7" s="189"/>
      <c r="L7" s="189"/>
      <c r="M7" s="189"/>
      <c r="N7" s="189"/>
      <c r="O7" s="189"/>
      <c r="P7" s="189"/>
      <c r="Q7" s="189"/>
      <c r="R7" s="189"/>
      <c r="S7" s="189"/>
      <c r="T7" s="189"/>
      <c r="U7" s="189"/>
      <c r="V7" s="189"/>
      <c r="W7" s="189"/>
      <c r="X7" s="189"/>
      <c r="Y7" s="189"/>
      <c r="Z7" s="189"/>
      <c r="AA7" s="189"/>
      <c r="AB7" s="189"/>
      <c r="AC7" s="190"/>
    </row>
    <row r="8" spans="1:29" ht="21" customHeight="1">
      <c r="A8" s="197" t="s">
        <v>8</v>
      </c>
      <c r="B8" s="198"/>
      <c r="C8" s="198"/>
      <c r="D8" s="198"/>
      <c r="E8" s="198"/>
      <c r="F8" s="198"/>
      <c r="G8" s="198"/>
      <c r="H8" s="198"/>
      <c r="I8" s="198"/>
      <c r="J8" s="198"/>
      <c r="K8" s="12" t="s">
        <v>70</v>
      </c>
      <c r="L8" s="12"/>
      <c r="M8" s="12"/>
      <c r="N8" s="196"/>
      <c r="O8" s="196"/>
      <c r="P8" s="196"/>
      <c r="Q8" s="196"/>
      <c r="R8" s="12" t="s">
        <v>15</v>
      </c>
      <c r="S8" s="196" t="s">
        <v>71</v>
      </c>
      <c r="T8" s="196"/>
      <c r="U8" s="196"/>
      <c r="V8" s="196"/>
      <c r="W8" s="196"/>
      <c r="X8" s="196"/>
      <c r="Y8" s="196"/>
      <c r="Z8" s="196"/>
      <c r="AA8" s="196"/>
      <c r="AB8" s="12" t="s">
        <v>69</v>
      </c>
      <c r="AC8" s="13"/>
    </row>
    <row r="9" spans="1:29" ht="21" customHeight="1">
      <c r="A9" s="11" t="s">
        <v>100</v>
      </c>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3"/>
    </row>
    <row r="10" spans="1:29" ht="21" customHeight="1">
      <c r="A10" s="154" t="s">
        <v>29</v>
      </c>
      <c r="B10" s="114" t="s">
        <v>30</v>
      </c>
      <c r="C10" s="114"/>
      <c r="D10" s="202" t="s">
        <v>13</v>
      </c>
      <c r="E10" s="203"/>
      <c r="F10" s="204"/>
      <c r="G10" s="114" t="s">
        <v>33</v>
      </c>
      <c r="H10" s="114"/>
      <c r="I10" s="114"/>
      <c r="J10" s="114"/>
      <c r="K10" s="114"/>
      <c r="L10" s="114" t="s">
        <v>34</v>
      </c>
      <c r="M10" s="114"/>
      <c r="N10" s="114"/>
      <c r="O10" s="114"/>
      <c r="P10" s="114"/>
      <c r="Q10" s="114"/>
      <c r="R10" s="114" t="s">
        <v>37</v>
      </c>
      <c r="S10" s="114"/>
      <c r="T10" s="114"/>
      <c r="U10" s="114"/>
      <c r="V10" s="114"/>
      <c r="W10" s="114"/>
      <c r="X10" s="114"/>
      <c r="Y10" s="114"/>
      <c r="Z10" s="114" t="s">
        <v>42</v>
      </c>
      <c r="AA10" s="114"/>
      <c r="AB10" s="114"/>
      <c r="AC10" s="114"/>
    </row>
    <row r="11" spans="1:29" ht="21" customHeight="1">
      <c r="A11" s="154"/>
      <c r="B11" s="85" t="s">
        <v>32</v>
      </c>
      <c r="C11" s="114"/>
      <c r="D11" s="175" t="s">
        <v>84</v>
      </c>
      <c r="E11" s="176"/>
      <c r="F11" s="176"/>
      <c r="G11" s="114"/>
      <c r="H11" s="114"/>
      <c r="I11" s="114"/>
      <c r="J11" s="114"/>
      <c r="K11" s="114"/>
      <c r="L11" s="85" t="s">
        <v>35</v>
      </c>
      <c r="M11" s="114"/>
      <c r="N11" s="114"/>
      <c r="O11" s="114"/>
      <c r="P11" s="114"/>
      <c r="Q11" s="114"/>
      <c r="R11" s="114" t="s">
        <v>38</v>
      </c>
      <c r="S11" s="114"/>
      <c r="T11" s="114"/>
      <c r="U11" s="114"/>
      <c r="V11" s="152" t="s">
        <v>39</v>
      </c>
      <c r="W11" s="152"/>
      <c r="X11" s="152"/>
      <c r="Y11" s="152"/>
      <c r="Z11" s="114" t="s">
        <v>243</v>
      </c>
      <c r="AA11" s="114"/>
      <c r="AB11" s="114"/>
      <c r="AC11" s="114"/>
    </row>
    <row r="12" spans="1:29" ht="21" customHeight="1">
      <c r="A12" s="154"/>
      <c r="B12" s="114"/>
      <c r="C12" s="114"/>
      <c r="D12" s="176"/>
      <c r="E12" s="176"/>
      <c r="F12" s="176"/>
      <c r="G12" s="114"/>
      <c r="H12" s="114"/>
      <c r="I12" s="114"/>
      <c r="J12" s="114"/>
      <c r="K12" s="114"/>
      <c r="L12" s="114"/>
      <c r="M12" s="114"/>
      <c r="N12" s="114"/>
      <c r="O12" s="114"/>
      <c r="P12" s="114"/>
      <c r="Q12" s="114"/>
      <c r="R12" s="114"/>
      <c r="S12" s="114"/>
      <c r="T12" s="114"/>
      <c r="U12" s="114"/>
      <c r="V12" s="152" t="s">
        <v>40</v>
      </c>
      <c r="W12" s="152"/>
      <c r="X12" s="152"/>
      <c r="Y12" s="152"/>
      <c r="Z12" s="114" t="s">
        <v>43</v>
      </c>
      <c r="AA12" s="114"/>
      <c r="AB12" s="114"/>
      <c r="AC12" s="114"/>
    </row>
    <row r="13" spans="1:29" ht="21" customHeight="1">
      <c r="A13" s="154"/>
      <c r="B13" s="114"/>
      <c r="C13" s="114"/>
      <c r="D13" s="176"/>
      <c r="E13" s="176"/>
      <c r="F13" s="176"/>
      <c r="G13" s="114"/>
      <c r="H13" s="114"/>
      <c r="I13" s="114"/>
      <c r="J13" s="114"/>
      <c r="K13" s="114"/>
      <c r="L13" s="114" t="s">
        <v>36</v>
      </c>
      <c r="M13" s="114"/>
      <c r="N13" s="114"/>
      <c r="O13" s="114"/>
      <c r="P13" s="114"/>
      <c r="Q13" s="114"/>
      <c r="R13" s="114"/>
      <c r="S13" s="114"/>
      <c r="T13" s="114"/>
      <c r="U13" s="114"/>
      <c r="V13" s="152" t="s">
        <v>41</v>
      </c>
      <c r="W13" s="152"/>
      <c r="X13" s="152"/>
      <c r="Y13" s="152"/>
      <c r="Z13" s="153" t="s">
        <v>44</v>
      </c>
      <c r="AA13" s="153"/>
      <c r="AB13" s="153"/>
      <c r="AC13" s="153"/>
    </row>
    <row r="14" spans="1:29" ht="21" customHeight="1">
      <c r="A14" s="113" t="s">
        <v>45</v>
      </c>
      <c r="B14" s="82" t="s">
        <v>93</v>
      </c>
      <c r="C14" s="113"/>
      <c r="D14" s="113" t="s">
        <v>83</v>
      </c>
      <c r="E14" s="113"/>
      <c r="F14" s="113"/>
      <c r="G14" s="178" t="s">
        <v>49</v>
      </c>
      <c r="H14" s="179"/>
      <c r="I14" s="179"/>
      <c r="J14" s="179"/>
      <c r="K14" s="179"/>
      <c r="L14" s="113" t="s">
        <v>50</v>
      </c>
      <c r="M14" s="113"/>
      <c r="N14" s="113"/>
      <c r="O14" s="113"/>
      <c r="P14" s="113"/>
      <c r="Q14" s="113"/>
      <c r="R14" s="113" t="s">
        <v>52</v>
      </c>
      <c r="S14" s="113"/>
      <c r="T14" s="113"/>
      <c r="U14" s="113"/>
      <c r="V14" s="165" t="s">
        <v>53</v>
      </c>
      <c r="W14" s="165"/>
      <c r="X14" s="165"/>
      <c r="Y14" s="165"/>
      <c r="Z14" s="113" t="s">
        <v>98</v>
      </c>
      <c r="AA14" s="113"/>
      <c r="AB14" s="113"/>
      <c r="AC14" s="113"/>
    </row>
    <row r="15" spans="1:29" ht="21" customHeight="1">
      <c r="A15" s="113"/>
      <c r="B15" s="146" t="s">
        <v>48</v>
      </c>
      <c r="C15" s="146"/>
      <c r="D15" s="146"/>
      <c r="E15" s="146"/>
      <c r="F15" s="146"/>
      <c r="G15" s="179"/>
      <c r="H15" s="179"/>
      <c r="I15" s="179"/>
      <c r="J15" s="179"/>
      <c r="K15" s="179"/>
      <c r="L15" s="113" t="s">
        <v>51</v>
      </c>
      <c r="M15" s="113"/>
      <c r="N15" s="113"/>
      <c r="O15" s="113"/>
      <c r="P15" s="113"/>
      <c r="Q15" s="113"/>
      <c r="R15" s="113"/>
      <c r="S15" s="113"/>
      <c r="T15" s="113"/>
      <c r="U15" s="113"/>
      <c r="V15" s="113" t="s">
        <v>9</v>
      </c>
      <c r="W15" s="113"/>
      <c r="X15" s="113"/>
      <c r="Y15" s="113"/>
      <c r="Z15" s="113" t="s">
        <v>99</v>
      </c>
      <c r="AA15" s="113"/>
      <c r="AB15" s="113"/>
      <c r="AC15" s="113"/>
    </row>
    <row r="16" spans="1:29" ht="21" customHeight="1" thickBot="1">
      <c r="A16" s="145"/>
      <c r="B16" s="148">
        <v>1</v>
      </c>
      <c r="C16" s="148"/>
      <c r="D16" s="199">
        <v>0.75</v>
      </c>
      <c r="E16" s="199"/>
      <c r="F16" s="199"/>
      <c r="G16" s="180"/>
      <c r="H16" s="180"/>
      <c r="I16" s="180"/>
      <c r="J16" s="180"/>
      <c r="K16" s="180"/>
      <c r="L16" s="145" t="s">
        <v>21</v>
      </c>
      <c r="M16" s="145"/>
      <c r="N16" s="145"/>
      <c r="O16" s="145"/>
      <c r="P16" s="145"/>
      <c r="Q16" s="145"/>
      <c r="R16" s="145"/>
      <c r="S16" s="145"/>
      <c r="T16" s="145"/>
      <c r="U16" s="145"/>
      <c r="V16" s="145" t="s">
        <v>54</v>
      </c>
      <c r="W16" s="145"/>
      <c r="X16" s="145"/>
      <c r="Y16" s="145"/>
      <c r="Z16" s="145" t="s">
        <v>97</v>
      </c>
      <c r="AA16" s="145"/>
      <c r="AB16" s="145"/>
      <c r="AC16" s="145"/>
    </row>
    <row r="17" spans="1:29" ht="21" customHeight="1" thickTop="1">
      <c r="A17" s="157">
        <v>1</v>
      </c>
      <c r="B17" s="159" t="s">
        <v>7</v>
      </c>
      <c r="C17" s="159"/>
      <c r="D17" s="159" t="s">
        <v>7</v>
      </c>
      <c r="E17" s="159"/>
      <c r="F17" s="159"/>
      <c r="G17" s="160"/>
      <c r="H17" s="161"/>
      <c r="I17" s="161"/>
      <c r="J17" s="161"/>
      <c r="K17" s="161"/>
      <c r="L17" s="157"/>
      <c r="M17" s="157"/>
      <c r="N17" s="157"/>
      <c r="O17" s="157"/>
      <c r="P17" s="157"/>
      <c r="Q17" s="157"/>
      <c r="R17" s="157"/>
      <c r="S17" s="157"/>
      <c r="T17" s="157"/>
      <c r="U17" s="157"/>
      <c r="V17" s="163" t="s">
        <v>55</v>
      </c>
      <c r="W17" s="163"/>
      <c r="X17" s="163"/>
      <c r="Y17" s="163"/>
      <c r="Z17" s="158" t="s">
        <v>96</v>
      </c>
      <c r="AA17" s="158"/>
      <c r="AB17" s="158"/>
      <c r="AC17" s="158"/>
    </row>
    <row r="18" spans="1:29" ht="21" customHeight="1">
      <c r="A18" s="113"/>
      <c r="B18" s="146" t="s">
        <v>48</v>
      </c>
      <c r="C18" s="146"/>
      <c r="D18" s="146"/>
      <c r="E18" s="146"/>
      <c r="F18" s="146"/>
      <c r="G18" s="150"/>
      <c r="H18" s="150"/>
      <c r="I18" s="150"/>
      <c r="J18" s="150"/>
      <c r="K18" s="150"/>
      <c r="L18" s="113"/>
      <c r="M18" s="113"/>
      <c r="N18" s="113"/>
      <c r="O18" s="113"/>
      <c r="P18" s="113"/>
      <c r="Q18" s="113"/>
      <c r="R18" s="113"/>
      <c r="S18" s="113"/>
      <c r="T18" s="113"/>
      <c r="U18" s="113"/>
      <c r="V18" s="113" t="s">
        <v>4</v>
      </c>
      <c r="W18" s="113"/>
      <c r="X18" s="113"/>
      <c r="Y18" s="113"/>
      <c r="Z18" s="158" t="s">
        <v>96</v>
      </c>
      <c r="AA18" s="158"/>
      <c r="AB18" s="158"/>
      <c r="AC18" s="158"/>
    </row>
    <row r="19" spans="1:29" ht="21" customHeight="1">
      <c r="A19" s="158"/>
      <c r="B19" s="181" t="str">
        <f>IF(B17="同種",1,IF(B17="類似",0.8,""))</f>
        <v/>
      </c>
      <c r="C19" s="174"/>
      <c r="D19" s="205" t="str">
        <f>IF(D17="監理技術者",1,IF(D17="主任担当者",0.75,IF(D17="担当者",0.5,"")))</f>
        <v/>
      </c>
      <c r="E19" s="205"/>
      <c r="F19" s="205"/>
      <c r="G19" s="162"/>
      <c r="H19" s="162"/>
      <c r="I19" s="162"/>
      <c r="J19" s="162"/>
      <c r="K19" s="162"/>
      <c r="L19" s="158"/>
      <c r="M19" s="158"/>
      <c r="N19" s="158"/>
      <c r="O19" s="158"/>
      <c r="P19" s="158"/>
      <c r="Q19" s="158"/>
      <c r="R19" s="158"/>
      <c r="S19" s="158"/>
      <c r="T19" s="158"/>
      <c r="U19" s="158"/>
      <c r="V19" s="167" t="s">
        <v>5</v>
      </c>
      <c r="W19" s="167"/>
      <c r="X19" s="167"/>
      <c r="Y19" s="167"/>
      <c r="Z19" s="158" t="s">
        <v>96</v>
      </c>
      <c r="AA19" s="158"/>
      <c r="AB19" s="158"/>
      <c r="AC19" s="158"/>
    </row>
    <row r="20" spans="1:29" ht="21" customHeight="1">
      <c r="A20" s="158">
        <v>2</v>
      </c>
      <c r="B20" s="171" t="s">
        <v>7</v>
      </c>
      <c r="C20" s="171"/>
      <c r="D20" s="171" t="s">
        <v>7</v>
      </c>
      <c r="E20" s="171"/>
      <c r="F20" s="171"/>
      <c r="G20" s="149"/>
      <c r="H20" s="150"/>
      <c r="I20" s="150"/>
      <c r="J20" s="150"/>
      <c r="K20" s="150"/>
      <c r="L20" s="113"/>
      <c r="M20" s="113"/>
      <c r="N20" s="113"/>
      <c r="O20" s="113"/>
      <c r="P20" s="113"/>
      <c r="Q20" s="113"/>
      <c r="R20" s="113"/>
      <c r="S20" s="113"/>
      <c r="T20" s="113"/>
      <c r="U20" s="113"/>
      <c r="V20" s="168" t="s">
        <v>55</v>
      </c>
      <c r="W20" s="168"/>
      <c r="X20" s="168"/>
      <c r="Y20" s="168"/>
      <c r="Z20" s="158" t="s">
        <v>96</v>
      </c>
      <c r="AA20" s="158"/>
      <c r="AB20" s="158"/>
      <c r="AC20" s="158"/>
    </row>
    <row r="21" spans="1:29" ht="21" customHeight="1">
      <c r="A21" s="169"/>
      <c r="B21" s="146" t="s">
        <v>48</v>
      </c>
      <c r="C21" s="146"/>
      <c r="D21" s="146"/>
      <c r="E21" s="146"/>
      <c r="F21" s="146"/>
      <c r="G21" s="150"/>
      <c r="H21" s="150"/>
      <c r="I21" s="150"/>
      <c r="J21" s="150"/>
      <c r="K21" s="150"/>
      <c r="L21" s="113"/>
      <c r="M21" s="113"/>
      <c r="N21" s="113"/>
      <c r="O21" s="113"/>
      <c r="P21" s="113"/>
      <c r="Q21" s="113"/>
      <c r="R21" s="113"/>
      <c r="S21" s="113"/>
      <c r="T21" s="113"/>
      <c r="U21" s="113"/>
      <c r="V21" s="113" t="s">
        <v>4</v>
      </c>
      <c r="W21" s="113"/>
      <c r="X21" s="113"/>
      <c r="Y21" s="113"/>
      <c r="Z21" s="158" t="s">
        <v>96</v>
      </c>
      <c r="AA21" s="158"/>
      <c r="AB21" s="158"/>
      <c r="AC21" s="158"/>
    </row>
    <row r="22" spans="1:29" ht="21" customHeight="1">
      <c r="A22" s="170"/>
      <c r="B22" s="181" t="str">
        <f>IF(B20="同種",1,IF(B20="類似",0.8,""))</f>
        <v/>
      </c>
      <c r="C22" s="174"/>
      <c r="D22" s="205" t="str">
        <f>IF(D20="監理技術者",1,IF(D20="主任担当者",0.75,IF(D20="担当者",0.5,"")))</f>
        <v/>
      </c>
      <c r="E22" s="205"/>
      <c r="F22" s="205"/>
      <c r="G22" s="150"/>
      <c r="H22" s="150"/>
      <c r="I22" s="150"/>
      <c r="J22" s="150"/>
      <c r="K22" s="150"/>
      <c r="L22" s="113"/>
      <c r="M22" s="113"/>
      <c r="N22" s="113"/>
      <c r="O22" s="113"/>
      <c r="P22" s="113"/>
      <c r="Q22" s="113"/>
      <c r="R22" s="113"/>
      <c r="S22" s="113"/>
      <c r="T22" s="113"/>
      <c r="U22" s="113"/>
      <c r="V22" s="167" t="s">
        <v>5</v>
      </c>
      <c r="W22" s="167"/>
      <c r="X22" s="167"/>
      <c r="Y22" s="167"/>
      <c r="Z22" s="158" t="s">
        <v>96</v>
      </c>
      <c r="AA22" s="158"/>
      <c r="AB22" s="158"/>
      <c r="AC22" s="158"/>
    </row>
    <row r="23" spans="1:29" ht="21" customHeight="1">
      <c r="A23" s="158">
        <v>3</v>
      </c>
      <c r="B23" s="171" t="s">
        <v>7</v>
      </c>
      <c r="C23" s="171"/>
      <c r="D23" s="171" t="s">
        <v>7</v>
      </c>
      <c r="E23" s="171"/>
      <c r="F23" s="171"/>
      <c r="G23" s="149"/>
      <c r="H23" s="150"/>
      <c r="I23" s="150"/>
      <c r="J23" s="150"/>
      <c r="K23" s="150"/>
      <c r="L23" s="113"/>
      <c r="M23" s="113"/>
      <c r="N23" s="113"/>
      <c r="O23" s="113"/>
      <c r="P23" s="113"/>
      <c r="Q23" s="113"/>
      <c r="R23" s="113"/>
      <c r="S23" s="113"/>
      <c r="T23" s="113"/>
      <c r="U23" s="113"/>
      <c r="V23" s="168" t="s">
        <v>55</v>
      </c>
      <c r="W23" s="168"/>
      <c r="X23" s="168"/>
      <c r="Y23" s="168"/>
      <c r="Z23" s="158" t="s">
        <v>96</v>
      </c>
      <c r="AA23" s="158"/>
      <c r="AB23" s="158"/>
      <c r="AC23" s="158"/>
    </row>
    <row r="24" spans="1:29" ht="21" customHeight="1">
      <c r="A24" s="169"/>
      <c r="B24" s="146" t="s">
        <v>48</v>
      </c>
      <c r="C24" s="146"/>
      <c r="D24" s="146"/>
      <c r="E24" s="146"/>
      <c r="F24" s="146"/>
      <c r="G24" s="150"/>
      <c r="H24" s="150"/>
      <c r="I24" s="150"/>
      <c r="J24" s="150"/>
      <c r="K24" s="150"/>
      <c r="L24" s="113"/>
      <c r="M24" s="113"/>
      <c r="N24" s="113"/>
      <c r="O24" s="113"/>
      <c r="P24" s="113"/>
      <c r="Q24" s="113"/>
      <c r="R24" s="113"/>
      <c r="S24" s="113"/>
      <c r="T24" s="113"/>
      <c r="U24" s="113"/>
      <c r="V24" s="113" t="s">
        <v>4</v>
      </c>
      <c r="W24" s="113"/>
      <c r="X24" s="113"/>
      <c r="Y24" s="113"/>
      <c r="Z24" s="158" t="s">
        <v>96</v>
      </c>
      <c r="AA24" s="158"/>
      <c r="AB24" s="158"/>
      <c r="AC24" s="158"/>
    </row>
    <row r="25" spans="1:29" ht="21" customHeight="1">
      <c r="A25" s="170"/>
      <c r="B25" s="181" t="str">
        <f>IF(B23="同種",1,IF(B23="類似",0.8,""))</f>
        <v/>
      </c>
      <c r="C25" s="174"/>
      <c r="D25" s="205" t="str">
        <f>IF(D23="監理技術者",1,IF(D23="主任担当者",0.75,IF(D23="担当者",0.5,"")))</f>
        <v/>
      </c>
      <c r="E25" s="205"/>
      <c r="F25" s="205"/>
      <c r="G25" s="150"/>
      <c r="H25" s="150"/>
      <c r="I25" s="150"/>
      <c r="J25" s="150"/>
      <c r="K25" s="150"/>
      <c r="L25" s="113"/>
      <c r="M25" s="113"/>
      <c r="N25" s="113"/>
      <c r="O25" s="113"/>
      <c r="P25" s="113"/>
      <c r="Q25" s="113"/>
      <c r="R25" s="113"/>
      <c r="S25" s="113"/>
      <c r="T25" s="113"/>
      <c r="U25" s="113"/>
      <c r="V25" s="167" t="s">
        <v>5</v>
      </c>
      <c r="W25" s="167"/>
      <c r="X25" s="167"/>
      <c r="Y25" s="167"/>
      <c r="Z25" s="158" t="s">
        <v>96</v>
      </c>
      <c r="AA25" s="158"/>
      <c r="AB25" s="158"/>
      <c r="AC25" s="158"/>
    </row>
    <row r="26" spans="1:29" ht="21" customHeight="1">
      <c r="A26" s="113">
        <v>4</v>
      </c>
      <c r="B26" s="171" t="s">
        <v>7</v>
      </c>
      <c r="C26" s="171"/>
      <c r="D26" s="171" t="s">
        <v>7</v>
      </c>
      <c r="E26" s="171"/>
      <c r="F26" s="171"/>
      <c r="G26" s="149"/>
      <c r="H26" s="150"/>
      <c r="I26" s="150"/>
      <c r="J26" s="150"/>
      <c r="K26" s="150"/>
      <c r="L26" s="113"/>
      <c r="M26" s="113"/>
      <c r="N26" s="113"/>
      <c r="O26" s="113"/>
      <c r="P26" s="113"/>
      <c r="Q26" s="113"/>
      <c r="R26" s="113"/>
      <c r="S26" s="113"/>
      <c r="T26" s="113"/>
      <c r="U26" s="113"/>
      <c r="V26" s="168" t="s">
        <v>55</v>
      </c>
      <c r="W26" s="168"/>
      <c r="X26" s="168"/>
      <c r="Y26" s="168"/>
      <c r="Z26" s="158" t="s">
        <v>96</v>
      </c>
      <c r="AA26" s="158"/>
      <c r="AB26" s="158"/>
      <c r="AC26" s="158"/>
    </row>
    <row r="27" spans="1:29" ht="21" customHeight="1">
      <c r="A27" s="113"/>
      <c r="B27" s="146" t="s">
        <v>48</v>
      </c>
      <c r="C27" s="146"/>
      <c r="D27" s="146"/>
      <c r="E27" s="146"/>
      <c r="F27" s="146"/>
      <c r="G27" s="150"/>
      <c r="H27" s="150"/>
      <c r="I27" s="150"/>
      <c r="J27" s="150"/>
      <c r="K27" s="150"/>
      <c r="L27" s="113"/>
      <c r="M27" s="113"/>
      <c r="N27" s="113"/>
      <c r="O27" s="113"/>
      <c r="P27" s="113"/>
      <c r="Q27" s="113"/>
      <c r="R27" s="113"/>
      <c r="S27" s="113"/>
      <c r="T27" s="113"/>
      <c r="U27" s="113"/>
      <c r="V27" s="113" t="s">
        <v>4</v>
      </c>
      <c r="W27" s="113"/>
      <c r="X27" s="113"/>
      <c r="Y27" s="113"/>
      <c r="Z27" s="158" t="s">
        <v>96</v>
      </c>
      <c r="AA27" s="158"/>
      <c r="AB27" s="158"/>
      <c r="AC27" s="158"/>
    </row>
    <row r="28" spans="1:29" ht="21" customHeight="1">
      <c r="A28" s="113"/>
      <c r="B28" s="181" t="str">
        <f>IF(B26="同種",1,IF(B26="類似",0.8,""))</f>
        <v/>
      </c>
      <c r="C28" s="174"/>
      <c r="D28" s="205" t="str">
        <f>IF(D26="監理技術者",1,IF(D26="主任担当者",0.75,IF(D26="担当者",0.5,"")))</f>
        <v/>
      </c>
      <c r="E28" s="205"/>
      <c r="F28" s="205"/>
      <c r="G28" s="150"/>
      <c r="H28" s="150"/>
      <c r="I28" s="150"/>
      <c r="J28" s="150"/>
      <c r="K28" s="150"/>
      <c r="L28" s="113"/>
      <c r="M28" s="113"/>
      <c r="N28" s="113"/>
      <c r="O28" s="113"/>
      <c r="P28" s="113"/>
      <c r="Q28" s="113"/>
      <c r="R28" s="113"/>
      <c r="S28" s="113"/>
      <c r="T28" s="113"/>
      <c r="U28" s="113"/>
      <c r="V28" s="167" t="s">
        <v>5</v>
      </c>
      <c r="W28" s="167"/>
      <c r="X28" s="167"/>
      <c r="Y28" s="167"/>
      <c r="Z28" s="158" t="s">
        <v>96</v>
      </c>
      <c r="AA28" s="158"/>
      <c r="AB28" s="158"/>
      <c r="AC28" s="158"/>
    </row>
    <row r="29" spans="1:29" ht="21" customHeight="1">
      <c r="A29" s="113">
        <v>5</v>
      </c>
      <c r="B29" s="171" t="s">
        <v>7</v>
      </c>
      <c r="C29" s="171"/>
      <c r="D29" s="171" t="s">
        <v>7</v>
      </c>
      <c r="E29" s="171"/>
      <c r="F29" s="171"/>
      <c r="G29" s="149"/>
      <c r="H29" s="150"/>
      <c r="I29" s="150"/>
      <c r="J29" s="150"/>
      <c r="K29" s="150"/>
      <c r="L29" s="113"/>
      <c r="M29" s="113"/>
      <c r="N29" s="113"/>
      <c r="O29" s="113"/>
      <c r="P29" s="113"/>
      <c r="Q29" s="113"/>
      <c r="R29" s="113"/>
      <c r="S29" s="113"/>
      <c r="T29" s="113"/>
      <c r="U29" s="113"/>
      <c r="V29" s="168" t="s">
        <v>55</v>
      </c>
      <c r="W29" s="168"/>
      <c r="X29" s="168"/>
      <c r="Y29" s="168"/>
      <c r="Z29" s="158" t="s">
        <v>96</v>
      </c>
      <c r="AA29" s="158"/>
      <c r="AB29" s="158"/>
      <c r="AC29" s="158"/>
    </row>
    <row r="30" spans="1:29" ht="21" customHeight="1">
      <c r="A30" s="113"/>
      <c r="B30" s="146" t="s">
        <v>48</v>
      </c>
      <c r="C30" s="146"/>
      <c r="D30" s="146"/>
      <c r="E30" s="146"/>
      <c r="F30" s="146"/>
      <c r="G30" s="150"/>
      <c r="H30" s="150"/>
      <c r="I30" s="150"/>
      <c r="J30" s="150"/>
      <c r="K30" s="150"/>
      <c r="L30" s="113"/>
      <c r="M30" s="113"/>
      <c r="N30" s="113"/>
      <c r="O30" s="113"/>
      <c r="P30" s="113"/>
      <c r="Q30" s="113"/>
      <c r="R30" s="113"/>
      <c r="S30" s="113"/>
      <c r="T30" s="113"/>
      <c r="U30" s="113"/>
      <c r="V30" s="113" t="s">
        <v>4</v>
      </c>
      <c r="W30" s="113"/>
      <c r="X30" s="113"/>
      <c r="Y30" s="113"/>
      <c r="Z30" s="158" t="s">
        <v>96</v>
      </c>
      <c r="AA30" s="158"/>
      <c r="AB30" s="158"/>
      <c r="AC30" s="158"/>
    </row>
    <row r="31" spans="1:29" ht="21" customHeight="1">
      <c r="A31" s="158"/>
      <c r="B31" s="181" t="str">
        <f>IF(B29="同種",1,IF(B29="類似",0.8,""))</f>
        <v/>
      </c>
      <c r="C31" s="174"/>
      <c r="D31" s="205" t="str">
        <f>IF(D29="監理技術者",1,IF(D29="主任担当者",0.75,IF(D29="担当者",0.5,"")))</f>
        <v/>
      </c>
      <c r="E31" s="205"/>
      <c r="F31" s="205"/>
      <c r="G31" s="162"/>
      <c r="H31" s="162"/>
      <c r="I31" s="162"/>
      <c r="J31" s="162"/>
      <c r="K31" s="162"/>
      <c r="L31" s="158"/>
      <c r="M31" s="158"/>
      <c r="N31" s="158"/>
      <c r="O31" s="158"/>
      <c r="P31" s="158"/>
      <c r="Q31" s="158"/>
      <c r="R31" s="158"/>
      <c r="S31" s="158"/>
      <c r="T31" s="158"/>
      <c r="U31" s="158"/>
      <c r="V31" s="167" t="s">
        <v>5</v>
      </c>
      <c r="W31" s="167"/>
      <c r="X31" s="167"/>
      <c r="Y31" s="167"/>
      <c r="Z31" s="158" t="s">
        <v>96</v>
      </c>
      <c r="AA31" s="158"/>
      <c r="AB31" s="158"/>
      <c r="AC31" s="158"/>
    </row>
    <row r="32" spans="1:29" ht="21" customHeight="1">
      <c r="A32" s="183" t="s">
        <v>73</v>
      </c>
      <c r="B32" s="114" t="s">
        <v>74</v>
      </c>
      <c r="C32" s="114"/>
      <c r="D32" s="114"/>
      <c r="E32" s="114"/>
      <c r="F32" s="114" t="s">
        <v>75</v>
      </c>
      <c r="G32" s="114"/>
      <c r="H32" s="114"/>
      <c r="I32" s="114"/>
      <c r="J32" s="114" t="s">
        <v>76</v>
      </c>
      <c r="K32" s="114"/>
      <c r="L32" s="114"/>
      <c r="M32" s="114"/>
      <c r="N32" s="114" t="s">
        <v>77</v>
      </c>
      <c r="O32" s="114"/>
      <c r="P32" s="114"/>
      <c r="Q32" s="114"/>
      <c r="R32" s="114" t="s">
        <v>78</v>
      </c>
      <c r="S32" s="114"/>
      <c r="T32" s="114"/>
      <c r="U32" s="114"/>
      <c r="V32" s="114" t="s">
        <v>79</v>
      </c>
      <c r="W32" s="114"/>
      <c r="X32" s="114"/>
      <c r="Y32" s="114"/>
      <c r="Z32" s="114"/>
      <c r="AA32" s="114"/>
      <c r="AB32" s="114"/>
      <c r="AC32" s="114"/>
    </row>
    <row r="33" spans="1:32" ht="21" customHeight="1">
      <c r="A33" s="184"/>
      <c r="B33" s="114" t="s">
        <v>14</v>
      </c>
      <c r="C33" s="114"/>
      <c r="D33" s="114">
        <v>2</v>
      </c>
      <c r="E33" s="114"/>
      <c r="F33" s="114" t="s">
        <v>14</v>
      </c>
      <c r="G33" s="114"/>
      <c r="H33" s="114">
        <v>2</v>
      </c>
      <c r="I33" s="114"/>
      <c r="J33" s="114" t="s">
        <v>14</v>
      </c>
      <c r="K33" s="114"/>
      <c r="L33" s="114">
        <v>2</v>
      </c>
      <c r="M33" s="114"/>
      <c r="N33" s="114" t="s">
        <v>14</v>
      </c>
      <c r="O33" s="114"/>
      <c r="P33" s="114">
        <v>2</v>
      </c>
      <c r="Q33" s="114"/>
      <c r="R33" s="114" t="s">
        <v>14</v>
      </c>
      <c r="S33" s="114"/>
      <c r="T33" s="114">
        <v>2</v>
      </c>
      <c r="U33" s="114"/>
      <c r="V33" s="200" t="e">
        <f>SUM(B34:U35)</f>
        <v>#VALUE!</v>
      </c>
      <c r="W33" s="200"/>
      <c r="X33" s="200"/>
      <c r="Y33" s="200"/>
      <c r="Z33" s="200"/>
      <c r="AA33" s="200"/>
      <c r="AB33" s="200"/>
      <c r="AC33" s="200"/>
    </row>
    <row r="34" spans="1:32" ht="21" customHeight="1">
      <c r="A34" s="184"/>
      <c r="B34" s="201" t="e">
        <f>+D33*B19*D19</f>
        <v>#VALUE!</v>
      </c>
      <c r="C34" s="201"/>
      <c r="D34" s="201"/>
      <c r="E34" s="201"/>
      <c r="F34" s="201" t="e">
        <f>+H33*B22*D22</f>
        <v>#VALUE!</v>
      </c>
      <c r="G34" s="201"/>
      <c r="H34" s="201"/>
      <c r="I34" s="201"/>
      <c r="J34" s="201" t="e">
        <f>+L33*B25*D25</f>
        <v>#VALUE!</v>
      </c>
      <c r="K34" s="201"/>
      <c r="L34" s="201"/>
      <c r="M34" s="201"/>
      <c r="N34" s="201" t="e">
        <f>+P33*B28*D28</f>
        <v>#VALUE!</v>
      </c>
      <c r="O34" s="201"/>
      <c r="P34" s="201"/>
      <c r="Q34" s="201"/>
      <c r="R34" s="201" t="e">
        <f>+T33*B31*D31</f>
        <v>#VALUE!</v>
      </c>
      <c r="S34" s="201"/>
      <c r="T34" s="201"/>
      <c r="U34" s="201"/>
      <c r="V34" s="200"/>
      <c r="W34" s="200"/>
      <c r="X34" s="200"/>
      <c r="Y34" s="200"/>
      <c r="Z34" s="200"/>
      <c r="AA34" s="200"/>
      <c r="AB34" s="200"/>
      <c r="AC34" s="200"/>
    </row>
    <row r="35" spans="1:32" ht="21" customHeight="1">
      <c r="A35" s="184"/>
      <c r="B35" s="201"/>
      <c r="C35" s="201"/>
      <c r="D35" s="201"/>
      <c r="E35" s="201"/>
      <c r="F35" s="201"/>
      <c r="G35" s="201"/>
      <c r="H35" s="201"/>
      <c r="I35" s="201"/>
      <c r="J35" s="201"/>
      <c r="K35" s="201"/>
      <c r="L35" s="201"/>
      <c r="M35" s="201"/>
      <c r="N35" s="201"/>
      <c r="O35" s="201"/>
      <c r="P35" s="201"/>
      <c r="Q35" s="201"/>
      <c r="R35" s="201"/>
      <c r="S35" s="201"/>
      <c r="T35" s="201"/>
      <c r="U35" s="201"/>
      <c r="V35" s="200"/>
      <c r="W35" s="200"/>
      <c r="X35" s="200"/>
      <c r="Y35" s="200"/>
      <c r="Z35" s="200"/>
      <c r="AA35" s="200"/>
      <c r="AB35" s="200"/>
      <c r="AC35" s="200"/>
    </row>
    <row r="36" spans="1:32" ht="122.25" customHeight="1">
      <c r="A36" s="57" t="s">
        <v>63</v>
      </c>
      <c r="B36" s="194" t="s">
        <v>245</v>
      </c>
      <c r="C36" s="195"/>
      <c r="D36" s="195"/>
      <c r="E36" s="195"/>
      <c r="F36" s="195"/>
      <c r="G36" s="195"/>
      <c r="H36" s="195"/>
      <c r="I36" s="195"/>
      <c r="J36" s="195"/>
      <c r="K36" s="195"/>
      <c r="L36" s="195"/>
      <c r="M36" s="195"/>
      <c r="N36" s="195"/>
      <c r="O36" s="195"/>
      <c r="P36" s="195"/>
      <c r="Q36" s="195"/>
      <c r="R36" s="195"/>
      <c r="S36" s="195"/>
      <c r="T36" s="195"/>
      <c r="U36" s="195"/>
      <c r="V36" s="195"/>
      <c r="W36" s="195"/>
      <c r="X36" s="195"/>
      <c r="Y36" s="195"/>
      <c r="Z36" s="195"/>
      <c r="AA36" s="195"/>
      <c r="AB36" s="195"/>
      <c r="AC36" s="195"/>
      <c r="AD36" s="10"/>
      <c r="AE36" s="1"/>
      <c r="AF36" s="1"/>
    </row>
    <row r="37" spans="1:32" ht="21"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row>
    <row r="38" spans="1:32" ht="21"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row>
  </sheetData>
  <mergeCells count="161">
    <mergeCell ref="A32:A35"/>
    <mergeCell ref="B32:E32"/>
    <mergeCell ref="F32:I32"/>
    <mergeCell ref="J32:M32"/>
    <mergeCell ref="N32:Q32"/>
    <mergeCell ref="R32:U32"/>
    <mergeCell ref="V32:AC32"/>
    <mergeCell ref="B33:C33"/>
    <mergeCell ref="P33:Q33"/>
    <mergeCell ref="R33:S33"/>
    <mergeCell ref="T33:U33"/>
    <mergeCell ref="V33:AC35"/>
    <mergeCell ref="B34:E35"/>
    <mergeCell ref="F34:I35"/>
    <mergeCell ref="J34:M35"/>
    <mergeCell ref="N34:Q35"/>
    <mergeCell ref="R34:U35"/>
    <mergeCell ref="D33:E33"/>
    <mergeCell ref="F33:G33"/>
    <mergeCell ref="H33:I33"/>
    <mergeCell ref="J33:K33"/>
    <mergeCell ref="L33:M33"/>
    <mergeCell ref="N33:O33"/>
    <mergeCell ref="V29:Y29"/>
    <mergeCell ref="Z29:AC29"/>
    <mergeCell ref="B30:F30"/>
    <mergeCell ref="L30:Q30"/>
    <mergeCell ref="V30:Y30"/>
    <mergeCell ref="Z30:AC30"/>
    <mergeCell ref="A29:A31"/>
    <mergeCell ref="B29:C29"/>
    <mergeCell ref="D29:F29"/>
    <mergeCell ref="G29:K31"/>
    <mergeCell ref="L29:Q29"/>
    <mergeCell ref="R29:U31"/>
    <mergeCell ref="B31:C31"/>
    <mergeCell ref="D31:F31"/>
    <mergeCell ref="L31:Q31"/>
    <mergeCell ref="V31:Y31"/>
    <mergeCell ref="Z31:AC31"/>
    <mergeCell ref="A26:A28"/>
    <mergeCell ref="B26:C26"/>
    <mergeCell ref="D26:F26"/>
    <mergeCell ref="G26:K28"/>
    <mergeCell ref="L26:Q26"/>
    <mergeCell ref="R26:U28"/>
    <mergeCell ref="V26:Y26"/>
    <mergeCell ref="Z26:AC26"/>
    <mergeCell ref="B27:F27"/>
    <mergeCell ref="L27:Q27"/>
    <mergeCell ref="V27:Y27"/>
    <mergeCell ref="Z27:AC27"/>
    <mergeCell ref="B28:C28"/>
    <mergeCell ref="D28:F28"/>
    <mergeCell ref="L28:Q28"/>
    <mergeCell ref="V28:Y28"/>
    <mergeCell ref="Z28:AC28"/>
    <mergeCell ref="V23:Y23"/>
    <mergeCell ref="Z23:AC23"/>
    <mergeCell ref="B24:F24"/>
    <mergeCell ref="L24:Q24"/>
    <mergeCell ref="V24:Y24"/>
    <mergeCell ref="Z24:AC24"/>
    <mergeCell ref="A23:A25"/>
    <mergeCell ref="B23:C23"/>
    <mergeCell ref="D23:F23"/>
    <mergeCell ref="G23:K25"/>
    <mergeCell ref="L23:Q23"/>
    <mergeCell ref="R23:U25"/>
    <mergeCell ref="B25:C25"/>
    <mergeCell ref="D25:F25"/>
    <mergeCell ref="L25:Q25"/>
    <mergeCell ref="V25:Y25"/>
    <mergeCell ref="Z25:AC25"/>
    <mergeCell ref="A20:A22"/>
    <mergeCell ref="B20:C20"/>
    <mergeCell ref="D20:F20"/>
    <mergeCell ref="G20:K22"/>
    <mergeCell ref="L20:Q20"/>
    <mergeCell ref="R20:U22"/>
    <mergeCell ref="V20:Y20"/>
    <mergeCell ref="Z20:AC20"/>
    <mergeCell ref="B21:F21"/>
    <mergeCell ref="L21:Q21"/>
    <mergeCell ref="V21:Y21"/>
    <mergeCell ref="Z21:AC21"/>
    <mergeCell ref="B22:C22"/>
    <mergeCell ref="D22:F22"/>
    <mergeCell ref="L22:Q22"/>
    <mergeCell ref="V22:Y22"/>
    <mergeCell ref="Z22:AC22"/>
    <mergeCell ref="V17:Y17"/>
    <mergeCell ref="Z17:AC17"/>
    <mergeCell ref="B18:F18"/>
    <mergeCell ref="L18:Q18"/>
    <mergeCell ref="V18:Y18"/>
    <mergeCell ref="Z18:AC18"/>
    <mergeCell ref="A17:A19"/>
    <mergeCell ref="B17:C17"/>
    <mergeCell ref="D17:F17"/>
    <mergeCell ref="G17:K19"/>
    <mergeCell ref="L17:Q17"/>
    <mergeCell ref="R17:U19"/>
    <mergeCell ref="B19:C19"/>
    <mergeCell ref="D19:F19"/>
    <mergeCell ref="L19:Q19"/>
    <mergeCell ref="V19:Y19"/>
    <mergeCell ref="Z19:AC19"/>
    <mergeCell ref="A14:A16"/>
    <mergeCell ref="B14:C14"/>
    <mergeCell ref="D14:F14"/>
    <mergeCell ref="G14:K16"/>
    <mergeCell ref="L14:Q14"/>
    <mergeCell ref="R14:U16"/>
    <mergeCell ref="V14:Y14"/>
    <mergeCell ref="Z14:AC14"/>
    <mergeCell ref="B15:F15"/>
    <mergeCell ref="L15:Q15"/>
    <mergeCell ref="V15:Y15"/>
    <mergeCell ref="Z15:AC15"/>
    <mergeCell ref="B16:C16"/>
    <mergeCell ref="D16:F16"/>
    <mergeCell ref="L16:Q16"/>
    <mergeCell ref="V16:Y16"/>
    <mergeCell ref="Z16:AC16"/>
    <mergeCell ref="Z10:AC10"/>
    <mergeCell ref="B11:C13"/>
    <mergeCell ref="D11:F13"/>
    <mergeCell ref="L11:Q12"/>
    <mergeCell ref="R11:U13"/>
    <mergeCell ref="V11:Y11"/>
    <mergeCell ref="Z11:AC11"/>
    <mergeCell ref="V12:Y12"/>
    <mergeCell ref="Z12:AC12"/>
    <mergeCell ref="L13:Q13"/>
    <mergeCell ref="V13:Y13"/>
    <mergeCell ref="Z13:AC13"/>
    <mergeCell ref="B36:AC36"/>
    <mergeCell ref="U2:W2"/>
    <mergeCell ref="X2:AC2"/>
    <mergeCell ref="A6:B6"/>
    <mergeCell ref="C6:M6"/>
    <mergeCell ref="N6:O6"/>
    <mergeCell ref="P6:U6"/>
    <mergeCell ref="V6:Y6"/>
    <mergeCell ref="Z6:AC6"/>
    <mergeCell ref="A5:B5"/>
    <mergeCell ref="C5:M5"/>
    <mergeCell ref="N5:Q5"/>
    <mergeCell ref="R5:AC5"/>
    <mergeCell ref="A7:AC7"/>
    <mergeCell ref="A8:J8"/>
    <mergeCell ref="N8:Q8"/>
    <mergeCell ref="S8:W8"/>
    <mergeCell ref="X8:AA8"/>
    <mergeCell ref="A10:A13"/>
    <mergeCell ref="B10:C10"/>
    <mergeCell ref="D10:F10"/>
    <mergeCell ref="G10:K13"/>
    <mergeCell ref="L10:Q10"/>
    <mergeCell ref="R10:Y10"/>
  </mergeCells>
  <phoneticPr fontId="1"/>
  <dataValidations count="4">
    <dataValidation type="list" allowBlank="1" showInputMessage="1" showErrorMessage="1" sqref="D17:F17 D20:F20 D23:F23 D26:F26 D29:F29" xr:uid="{58DC3670-8BF0-4226-B287-654811790FF4}">
      <formula1>"管理技術者,主任担当者,担当者,選択"</formula1>
    </dataValidation>
    <dataValidation type="list" allowBlank="1" showInputMessage="1" showErrorMessage="1" sqref="B17:C17 B20:C20 B23:C23 B26:C26 B29:C29" xr:uid="{F1CB31AF-0DE4-4965-A976-D0FF83377778}">
      <formula1>"同種,類似,選択"</formula1>
    </dataValidation>
    <dataValidation type="list" allowBlank="1" showInputMessage="1" showErrorMessage="1" sqref="A8:J8" xr:uid="{FB6C6556-E598-4833-9A55-62B4C822DD6A}">
      <formula1>"設備設計一級建築士,一級建築士,建築整備士,選択"</formula1>
    </dataValidation>
    <dataValidation type="list" allowBlank="1" showInputMessage="1" showErrorMessage="1" sqref="B18:F18" xr:uid="{67DD40B0-69A0-43A1-A1A8-03E8E60561F6}">
      <formula1>"管理技術者,"</formula1>
    </dataValidation>
  </dataValidations>
  <printOptions horizontalCentered="1"/>
  <pageMargins left="0.51181102362204722" right="0.51181102362204722" top="0.94488188976377963" bottom="0.43307086614173229" header="0.31496062992125984" footer="0.31496062992125984"/>
  <pageSetup paperSize="9" scale="9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A2A90-869D-45AD-86BF-A5548F0D5F46}">
  <sheetPr>
    <tabColor rgb="FFFF0000"/>
    <pageSetUpPr fitToPage="1"/>
  </sheetPr>
  <dimension ref="A1:AF38"/>
  <sheetViews>
    <sheetView view="pageBreakPreview" topLeftCell="A7" zoomScaleNormal="106" zoomScaleSheetLayoutView="100" workbookViewId="0">
      <selection activeCell="A8" sqref="A8:J8"/>
    </sheetView>
  </sheetViews>
  <sheetFormatPr defaultRowHeight="13.5"/>
  <cols>
    <col min="1" max="5" width="3.125" style="9" customWidth="1"/>
    <col min="6" max="6" width="4.875" style="9" customWidth="1"/>
    <col min="7" max="10" width="3.125" style="9" customWidth="1"/>
    <col min="11" max="11" width="4.875" style="9" customWidth="1"/>
    <col min="12" max="16" width="3.125" style="9" customWidth="1"/>
    <col min="17" max="17" width="4.875" style="9" customWidth="1"/>
    <col min="18" max="20" width="3.125" style="9" customWidth="1"/>
    <col min="21" max="21" width="3.875" style="9" customWidth="1"/>
    <col min="22" max="39" width="3.125" style="9" customWidth="1"/>
    <col min="40" max="16384" width="9" style="9"/>
  </cols>
  <sheetData>
    <row r="1" spans="1:29" ht="21" customHeight="1">
      <c r="A1" s="1" t="s">
        <v>27</v>
      </c>
      <c r="B1" s="1"/>
      <c r="C1" s="1"/>
      <c r="D1" s="1"/>
      <c r="E1" s="1"/>
      <c r="F1" s="1"/>
      <c r="G1" s="1"/>
      <c r="H1" s="1"/>
      <c r="I1" s="1"/>
      <c r="J1" s="1"/>
      <c r="K1" s="1"/>
      <c r="L1" s="1"/>
      <c r="M1" s="1"/>
      <c r="N1" s="1"/>
      <c r="O1" s="1"/>
      <c r="P1" s="1"/>
      <c r="Q1" s="1"/>
      <c r="R1" s="1"/>
      <c r="S1" s="1"/>
      <c r="T1" s="1"/>
      <c r="U1" s="1"/>
      <c r="V1" s="1"/>
      <c r="W1" s="1"/>
      <c r="X1" s="1"/>
      <c r="Y1" s="1"/>
      <c r="Z1" s="1"/>
      <c r="AA1" s="1"/>
      <c r="AB1" s="1"/>
      <c r="AC1" s="1"/>
    </row>
    <row r="2" spans="1:29" ht="21" customHeight="1">
      <c r="A2" s="1"/>
      <c r="B2" s="1"/>
      <c r="C2" s="1"/>
      <c r="D2" s="1"/>
      <c r="E2" s="1"/>
      <c r="F2" s="1"/>
      <c r="G2" s="1"/>
      <c r="H2" s="1"/>
      <c r="I2" s="1"/>
      <c r="J2" s="1"/>
      <c r="K2" s="1"/>
      <c r="L2" s="1"/>
      <c r="M2" s="1"/>
      <c r="N2" s="1"/>
      <c r="O2" s="1"/>
      <c r="P2" s="1"/>
      <c r="Q2" s="1"/>
      <c r="R2" s="1"/>
      <c r="S2" s="1"/>
      <c r="T2" s="1"/>
      <c r="U2" s="113" t="s">
        <v>16</v>
      </c>
      <c r="V2" s="113"/>
      <c r="W2" s="113"/>
      <c r="X2" s="113"/>
      <c r="Y2" s="113"/>
      <c r="Z2" s="113"/>
      <c r="AA2" s="113"/>
      <c r="AB2" s="113"/>
      <c r="AC2" s="113"/>
    </row>
    <row r="3" spans="1:29" ht="21" customHeight="1">
      <c r="A3" s="38" t="s">
        <v>89</v>
      </c>
      <c r="B3" s="1"/>
      <c r="C3" s="1"/>
      <c r="D3" s="1"/>
      <c r="E3" s="1"/>
      <c r="F3" s="1"/>
      <c r="G3" s="1"/>
      <c r="H3" s="1"/>
      <c r="I3" s="1"/>
      <c r="J3" s="1"/>
      <c r="K3" s="1"/>
      <c r="L3" s="1"/>
      <c r="M3" s="1"/>
      <c r="N3" s="1"/>
      <c r="O3" s="1"/>
      <c r="P3" s="1"/>
      <c r="Q3" s="1"/>
      <c r="R3" s="1"/>
      <c r="S3" s="1"/>
      <c r="T3" s="1"/>
      <c r="U3" s="1"/>
      <c r="V3" s="1"/>
      <c r="W3" s="1"/>
      <c r="X3" s="1"/>
      <c r="Y3" s="1"/>
      <c r="Z3" s="1"/>
      <c r="AA3" s="1"/>
      <c r="AB3" s="1"/>
      <c r="AC3" s="1"/>
    </row>
    <row r="4" spans="1:29" ht="10.5" customHeight="1">
      <c r="A4" s="1"/>
      <c r="B4" s="1"/>
      <c r="C4" s="1"/>
      <c r="D4" s="1"/>
      <c r="E4" s="1"/>
      <c r="F4" s="1"/>
      <c r="G4" s="1"/>
      <c r="H4" s="1"/>
      <c r="I4" s="1"/>
      <c r="J4" s="1"/>
      <c r="K4" s="1"/>
      <c r="L4" s="1"/>
      <c r="M4" s="1"/>
      <c r="N4" s="1"/>
      <c r="O4" s="1"/>
      <c r="P4" s="1"/>
      <c r="Q4" s="1"/>
      <c r="R4" s="1"/>
      <c r="S4" s="1"/>
      <c r="T4" s="1"/>
      <c r="U4" s="1"/>
      <c r="V4" s="1"/>
      <c r="W4" s="1"/>
      <c r="X4" s="1"/>
      <c r="Y4" s="1"/>
      <c r="Z4" s="1"/>
      <c r="AA4" s="1"/>
      <c r="AB4" s="1"/>
      <c r="AC4" s="1"/>
    </row>
    <row r="5" spans="1:29" ht="21" customHeight="1">
      <c r="A5" s="114" t="s">
        <v>81</v>
      </c>
      <c r="B5" s="114"/>
      <c r="C5" s="113"/>
      <c r="D5" s="113"/>
      <c r="E5" s="113"/>
      <c r="F5" s="113"/>
      <c r="G5" s="113"/>
      <c r="H5" s="113"/>
      <c r="I5" s="113"/>
      <c r="J5" s="113"/>
      <c r="K5" s="113"/>
      <c r="L5" s="113"/>
      <c r="M5" s="113"/>
      <c r="N5" s="114" t="s">
        <v>66</v>
      </c>
      <c r="O5" s="114"/>
      <c r="P5" s="114"/>
      <c r="Q5" s="114"/>
      <c r="R5" s="177" t="s">
        <v>68</v>
      </c>
      <c r="S5" s="177"/>
      <c r="T5" s="177"/>
      <c r="U5" s="177"/>
      <c r="V5" s="177"/>
      <c r="W5" s="177"/>
      <c r="X5" s="177"/>
      <c r="Y5" s="177"/>
      <c r="Z5" s="177"/>
      <c r="AA5" s="177"/>
      <c r="AB5" s="177"/>
      <c r="AC5" s="177"/>
    </row>
    <row r="6" spans="1:29" ht="21" customHeight="1">
      <c r="A6" s="114" t="s">
        <v>11</v>
      </c>
      <c r="B6" s="114"/>
      <c r="C6" s="113"/>
      <c r="D6" s="113"/>
      <c r="E6" s="113"/>
      <c r="F6" s="113"/>
      <c r="G6" s="113"/>
      <c r="H6" s="113"/>
      <c r="I6" s="113"/>
      <c r="J6" s="113"/>
      <c r="K6" s="113"/>
      <c r="L6" s="113"/>
      <c r="M6" s="113"/>
      <c r="N6" s="114" t="s">
        <v>67</v>
      </c>
      <c r="O6" s="114"/>
      <c r="P6" s="113"/>
      <c r="Q6" s="113"/>
      <c r="R6" s="113"/>
      <c r="S6" s="113"/>
      <c r="T6" s="113"/>
      <c r="U6" s="113"/>
      <c r="V6" s="114" t="s">
        <v>250</v>
      </c>
      <c r="W6" s="114"/>
      <c r="X6" s="114"/>
      <c r="Y6" s="114"/>
      <c r="Z6" s="177" t="s">
        <v>72</v>
      </c>
      <c r="AA6" s="177"/>
      <c r="AB6" s="177"/>
      <c r="AC6" s="177"/>
    </row>
    <row r="7" spans="1:29" ht="21" customHeight="1">
      <c r="A7" s="188" t="s">
        <v>87</v>
      </c>
      <c r="B7" s="189"/>
      <c r="C7" s="189"/>
      <c r="D7" s="189"/>
      <c r="E7" s="189"/>
      <c r="F7" s="189"/>
      <c r="G7" s="189"/>
      <c r="H7" s="189"/>
      <c r="I7" s="189"/>
      <c r="J7" s="189"/>
      <c r="K7" s="189"/>
      <c r="L7" s="189"/>
      <c r="M7" s="189"/>
      <c r="N7" s="189"/>
      <c r="O7" s="189"/>
      <c r="P7" s="189"/>
      <c r="Q7" s="189"/>
      <c r="R7" s="189"/>
      <c r="S7" s="189"/>
      <c r="T7" s="189"/>
      <c r="U7" s="189"/>
      <c r="V7" s="189"/>
      <c r="W7" s="189"/>
      <c r="X7" s="189"/>
      <c r="Y7" s="189"/>
      <c r="Z7" s="189"/>
      <c r="AA7" s="189"/>
      <c r="AB7" s="189"/>
      <c r="AC7" s="190"/>
    </row>
    <row r="8" spans="1:29" ht="21" customHeight="1">
      <c r="A8" s="197" t="s">
        <v>7</v>
      </c>
      <c r="B8" s="198"/>
      <c r="C8" s="198"/>
      <c r="D8" s="198"/>
      <c r="E8" s="198"/>
      <c r="F8" s="198"/>
      <c r="G8" s="198"/>
      <c r="H8" s="198"/>
      <c r="I8" s="198"/>
      <c r="J8" s="198"/>
      <c r="K8" s="12" t="s">
        <v>70</v>
      </c>
      <c r="L8" s="12"/>
      <c r="M8" s="12"/>
      <c r="N8" s="196"/>
      <c r="O8" s="196"/>
      <c r="P8" s="196"/>
      <c r="Q8" s="196"/>
      <c r="R8" s="12" t="s">
        <v>15</v>
      </c>
      <c r="S8" s="196" t="s">
        <v>71</v>
      </c>
      <c r="T8" s="196"/>
      <c r="U8" s="196"/>
      <c r="V8" s="196"/>
      <c r="W8" s="196"/>
      <c r="X8" s="196"/>
      <c r="Y8" s="196"/>
      <c r="Z8" s="196"/>
      <c r="AA8" s="196"/>
      <c r="AB8" s="12" t="s">
        <v>69</v>
      </c>
      <c r="AC8" s="13"/>
    </row>
    <row r="9" spans="1:29" ht="21" customHeight="1">
      <c r="A9" s="11" t="s">
        <v>100</v>
      </c>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3"/>
    </row>
    <row r="10" spans="1:29" ht="21" customHeight="1">
      <c r="A10" s="154" t="s">
        <v>29</v>
      </c>
      <c r="B10" s="114" t="s">
        <v>30</v>
      </c>
      <c r="C10" s="114"/>
      <c r="D10" s="202" t="s">
        <v>13</v>
      </c>
      <c r="E10" s="203"/>
      <c r="F10" s="204"/>
      <c r="G10" s="114" t="s">
        <v>33</v>
      </c>
      <c r="H10" s="114"/>
      <c r="I10" s="114"/>
      <c r="J10" s="114"/>
      <c r="K10" s="114"/>
      <c r="L10" s="114" t="s">
        <v>34</v>
      </c>
      <c r="M10" s="114"/>
      <c r="N10" s="114"/>
      <c r="O10" s="114"/>
      <c r="P10" s="114"/>
      <c r="Q10" s="114"/>
      <c r="R10" s="114" t="s">
        <v>37</v>
      </c>
      <c r="S10" s="114"/>
      <c r="T10" s="114"/>
      <c r="U10" s="114"/>
      <c r="V10" s="114"/>
      <c r="W10" s="114"/>
      <c r="X10" s="114"/>
      <c r="Y10" s="114"/>
      <c r="Z10" s="114" t="s">
        <v>42</v>
      </c>
      <c r="AA10" s="114"/>
      <c r="AB10" s="114"/>
      <c r="AC10" s="114"/>
    </row>
    <row r="11" spans="1:29" ht="21" customHeight="1">
      <c r="A11" s="154"/>
      <c r="B11" s="85" t="s">
        <v>32</v>
      </c>
      <c r="C11" s="114"/>
      <c r="D11" s="175" t="s">
        <v>84</v>
      </c>
      <c r="E11" s="176"/>
      <c r="F11" s="176"/>
      <c r="G11" s="114"/>
      <c r="H11" s="114"/>
      <c r="I11" s="114"/>
      <c r="J11" s="114"/>
      <c r="K11" s="114"/>
      <c r="L11" s="85" t="s">
        <v>35</v>
      </c>
      <c r="M11" s="114"/>
      <c r="N11" s="114"/>
      <c r="O11" s="114"/>
      <c r="P11" s="114"/>
      <c r="Q11" s="114"/>
      <c r="R11" s="114" t="s">
        <v>38</v>
      </c>
      <c r="S11" s="114"/>
      <c r="T11" s="114"/>
      <c r="U11" s="114"/>
      <c r="V11" s="152" t="s">
        <v>39</v>
      </c>
      <c r="W11" s="152"/>
      <c r="X11" s="152"/>
      <c r="Y11" s="152"/>
      <c r="Z11" s="114" t="s">
        <v>243</v>
      </c>
      <c r="AA11" s="114"/>
      <c r="AB11" s="114"/>
      <c r="AC11" s="114"/>
    </row>
    <row r="12" spans="1:29" ht="21" customHeight="1">
      <c r="A12" s="154"/>
      <c r="B12" s="114"/>
      <c r="C12" s="114"/>
      <c r="D12" s="176"/>
      <c r="E12" s="176"/>
      <c r="F12" s="176"/>
      <c r="G12" s="114"/>
      <c r="H12" s="114"/>
      <c r="I12" s="114"/>
      <c r="J12" s="114"/>
      <c r="K12" s="114"/>
      <c r="L12" s="114"/>
      <c r="M12" s="114"/>
      <c r="N12" s="114"/>
      <c r="O12" s="114"/>
      <c r="P12" s="114"/>
      <c r="Q12" s="114"/>
      <c r="R12" s="114"/>
      <c r="S12" s="114"/>
      <c r="T12" s="114"/>
      <c r="U12" s="114"/>
      <c r="V12" s="152" t="s">
        <v>40</v>
      </c>
      <c r="W12" s="152"/>
      <c r="X12" s="152"/>
      <c r="Y12" s="152"/>
      <c r="Z12" s="114" t="s">
        <v>43</v>
      </c>
      <c r="AA12" s="114"/>
      <c r="AB12" s="114"/>
      <c r="AC12" s="114"/>
    </row>
    <row r="13" spans="1:29" ht="21" customHeight="1">
      <c r="A13" s="154"/>
      <c r="B13" s="114"/>
      <c r="C13" s="114"/>
      <c r="D13" s="176"/>
      <c r="E13" s="176"/>
      <c r="F13" s="176"/>
      <c r="G13" s="114"/>
      <c r="H13" s="114"/>
      <c r="I13" s="114"/>
      <c r="J13" s="114"/>
      <c r="K13" s="114"/>
      <c r="L13" s="114" t="s">
        <v>36</v>
      </c>
      <c r="M13" s="114"/>
      <c r="N13" s="114"/>
      <c r="O13" s="114"/>
      <c r="P13" s="114"/>
      <c r="Q13" s="114"/>
      <c r="R13" s="114"/>
      <c r="S13" s="114"/>
      <c r="T13" s="114"/>
      <c r="U13" s="114"/>
      <c r="V13" s="152" t="s">
        <v>41</v>
      </c>
      <c r="W13" s="152"/>
      <c r="X13" s="152"/>
      <c r="Y13" s="152"/>
      <c r="Z13" s="153" t="s">
        <v>44</v>
      </c>
      <c r="AA13" s="153"/>
      <c r="AB13" s="153"/>
      <c r="AC13" s="153"/>
    </row>
    <row r="14" spans="1:29" ht="21" customHeight="1">
      <c r="A14" s="113" t="s">
        <v>45</v>
      </c>
      <c r="B14" s="82" t="s">
        <v>93</v>
      </c>
      <c r="C14" s="113"/>
      <c r="D14" s="113" t="s">
        <v>83</v>
      </c>
      <c r="E14" s="113"/>
      <c r="F14" s="113"/>
      <c r="G14" s="178" t="s">
        <v>49</v>
      </c>
      <c r="H14" s="179"/>
      <c r="I14" s="179"/>
      <c r="J14" s="179"/>
      <c r="K14" s="179"/>
      <c r="L14" s="113" t="s">
        <v>50</v>
      </c>
      <c r="M14" s="113"/>
      <c r="N14" s="113"/>
      <c r="O14" s="113"/>
      <c r="P14" s="113"/>
      <c r="Q14" s="113"/>
      <c r="R14" s="113" t="s">
        <v>52</v>
      </c>
      <c r="S14" s="113"/>
      <c r="T14" s="113"/>
      <c r="U14" s="113"/>
      <c r="V14" s="165" t="s">
        <v>53</v>
      </c>
      <c r="W14" s="165"/>
      <c r="X14" s="165"/>
      <c r="Y14" s="165"/>
      <c r="Z14" s="113" t="s">
        <v>98</v>
      </c>
      <c r="AA14" s="113"/>
      <c r="AB14" s="113"/>
      <c r="AC14" s="113"/>
    </row>
    <row r="15" spans="1:29" ht="21" customHeight="1">
      <c r="A15" s="113"/>
      <c r="B15" s="146" t="s">
        <v>48</v>
      </c>
      <c r="C15" s="146"/>
      <c r="D15" s="146"/>
      <c r="E15" s="146"/>
      <c r="F15" s="146"/>
      <c r="G15" s="179"/>
      <c r="H15" s="179"/>
      <c r="I15" s="179"/>
      <c r="J15" s="179"/>
      <c r="K15" s="179"/>
      <c r="L15" s="113" t="s">
        <v>51</v>
      </c>
      <c r="M15" s="113"/>
      <c r="N15" s="113"/>
      <c r="O15" s="113"/>
      <c r="P15" s="113"/>
      <c r="Q15" s="113"/>
      <c r="R15" s="113"/>
      <c r="S15" s="113"/>
      <c r="T15" s="113"/>
      <c r="U15" s="113"/>
      <c r="V15" s="113" t="s">
        <v>9</v>
      </c>
      <c r="W15" s="113"/>
      <c r="X15" s="113"/>
      <c r="Y15" s="113"/>
      <c r="Z15" s="113" t="s">
        <v>99</v>
      </c>
      <c r="AA15" s="113"/>
      <c r="AB15" s="113"/>
      <c r="AC15" s="113"/>
    </row>
    <row r="16" spans="1:29" ht="21" customHeight="1" thickBot="1">
      <c r="A16" s="145"/>
      <c r="B16" s="148">
        <v>1</v>
      </c>
      <c r="C16" s="148"/>
      <c r="D16" s="199">
        <v>0.75</v>
      </c>
      <c r="E16" s="199"/>
      <c r="F16" s="199"/>
      <c r="G16" s="180"/>
      <c r="H16" s="180"/>
      <c r="I16" s="180"/>
      <c r="J16" s="180"/>
      <c r="K16" s="180"/>
      <c r="L16" s="145" t="s">
        <v>21</v>
      </c>
      <c r="M16" s="145"/>
      <c r="N16" s="145"/>
      <c r="O16" s="145"/>
      <c r="P16" s="145"/>
      <c r="Q16" s="145"/>
      <c r="R16" s="145"/>
      <c r="S16" s="145"/>
      <c r="T16" s="145"/>
      <c r="U16" s="145"/>
      <c r="V16" s="145" t="s">
        <v>54</v>
      </c>
      <c r="W16" s="145"/>
      <c r="X16" s="145"/>
      <c r="Y16" s="145"/>
      <c r="Z16" s="145" t="s">
        <v>97</v>
      </c>
      <c r="AA16" s="145"/>
      <c r="AB16" s="145"/>
      <c r="AC16" s="145"/>
    </row>
    <row r="17" spans="1:29" ht="21" customHeight="1" thickTop="1">
      <c r="A17" s="157">
        <v>1</v>
      </c>
      <c r="B17" s="159" t="s">
        <v>7</v>
      </c>
      <c r="C17" s="159"/>
      <c r="D17" s="159" t="s">
        <v>7</v>
      </c>
      <c r="E17" s="159"/>
      <c r="F17" s="159"/>
      <c r="G17" s="160"/>
      <c r="H17" s="161"/>
      <c r="I17" s="161"/>
      <c r="J17" s="161"/>
      <c r="K17" s="161"/>
      <c r="L17" s="157"/>
      <c r="M17" s="157"/>
      <c r="N17" s="157"/>
      <c r="O17" s="157"/>
      <c r="P17" s="157"/>
      <c r="Q17" s="157"/>
      <c r="R17" s="157"/>
      <c r="S17" s="157"/>
      <c r="T17" s="157"/>
      <c r="U17" s="157"/>
      <c r="V17" s="163" t="s">
        <v>55</v>
      </c>
      <c r="W17" s="163"/>
      <c r="X17" s="163"/>
      <c r="Y17" s="163"/>
      <c r="Z17" s="158" t="s">
        <v>96</v>
      </c>
      <c r="AA17" s="158"/>
      <c r="AB17" s="158"/>
      <c r="AC17" s="158"/>
    </row>
    <row r="18" spans="1:29" ht="21" customHeight="1">
      <c r="A18" s="113"/>
      <c r="B18" s="146" t="s">
        <v>48</v>
      </c>
      <c r="C18" s="146"/>
      <c r="D18" s="146"/>
      <c r="E18" s="146"/>
      <c r="F18" s="146"/>
      <c r="G18" s="150"/>
      <c r="H18" s="150"/>
      <c r="I18" s="150"/>
      <c r="J18" s="150"/>
      <c r="K18" s="150"/>
      <c r="L18" s="113"/>
      <c r="M18" s="113"/>
      <c r="N18" s="113"/>
      <c r="O18" s="113"/>
      <c r="P18" s="113"/>
      <c r="Q18" s="113"/>
      <c r="R18" s="113"/>
      <c r="S18" s="113"/>
      <c r="T18" s="113"/>
      <c r="U18" s="113"/>
      <c r="V18" s="113" t="s">
        <v>4</v>
      </c>
      <c r="W18" s="113"/>
      <c r="X18" s="113"/>
      <c r="Y18" s="113"/>
      <c r="Z18" s="158" t="s">
        <v>96</v>
      </c>
      <c r="AA18" s="158"/>
      <c r="AB18" s="158"/>
      <c r="AC18" s="158"/>
    </row>
    <row r="19" spans="1:29" ht="21" customHeight="1">
      <c r="A19" s="158"/>
      <c r="B19" s="181" t="str">
        <f>IF(B17="同種",1,IF(B17="類似",0.8,""))</f>
        <v/>
      </c>
      <c r="C19" s="174"/>
      <c r="D19" s="205" t="str">
        <f>IF(D17="監理技術者",1,IF(D17="主任担当者",0.75,IF(D17="担当者",0.5,"")))</f>
        <v/>
      </c>
      <c r="E19" s="205"/>
      <c r="F19" s="205"/>
      <c r="G19" s="162"/>
      <c r="H19" s="162"/>
      <c r="I19" s="162"/>
      <c r="J19" s="162"/>
      <c r="K19" s="162"/>
      <c r="L19" s="158"/>
      <c r="M19" s="158"/>
      <c r="N19" s="158"/>
      <c r="O19" s="158"/>
      <c r="P19" s="158"/>
      <c r="Q19" s="158"/>
      <c r="R19" s="158"/>
      <c r="S19" s="158"/>
      <c r="T19" s="158"/>
      <c r="U19" s="158"/>
      <c r="V19" s="167" t="s">
        <v>5</v>
      </c>
      <c r="W19" s="167"/>
      <c r="X19" s="167"/>
      <c r="Y19" s="167"/>
      <c r="Z19" s="158" t="s">
        <v>96</v>
      </c>
      <c r="AA19" s="158"/>
      <c r="AB19" s="158"/>
      <c r="AC19" s="158"/>
    </row>
    <row r="20" spans="1:29" ht="21" customHeight="1">
      <c r="A20" s="158">
        <v>2</v>
      </c>
      <c r="B20" s="171" t="s">
        <v>7</v>
      </c>
      <c r="C20" s="171"/>
      <c r="D20" s="171" t="s">
        <v>7</v>
      </c>
      <c r="E20" s="171"/>
      <c r="F20" s="171"/>
      <c r="G20" s="149"/>
      <c r="H20" s="150"/>
      <c r="I20" s="150"/>
      <c r="J20" s="150"/>
      <c r="K20" s="150"/>
      <c r="L20" s="113"/>
      <c r="M20" s="113"/>
      <c r="N20" s="113"/>
      <c r="O20" s="113"/>
      <c r="P20" s="113"/>
      <c r="Q20" s="113"/>
      <c r="R20" s="113"/>
      <c r="S20" s="113"/>
      <c r="T20" s="113"/>
      <c r="U20" s="113"/>
      <c r="V20" s="168" t="s">
        <v>55</v>
      </c>
      <c r="W20" s="168"/>
      <c r="X20" s="168"/>
      <c r="Y20" s="168"/>
      <c r="Z20" s="158" t="s">
        <v>96</v>
      </c>
      <c r="AA20" s="158"/>
      <c r="AB20" s="158"/>
      <c r="AC20" s="158"/>
    </row>
    <row r="21" spans="1:29" ht="21" customHeight="1">
      <c r="A21" s="169"/>
      <c r="B21" s="146" t="s">
        <v>48</v>
      </c>
      <c r="C21" s="146"/>
      <c r="D21" s="146"/>
      <c r="E21" s="146"/>
      <c r="F21" s="146"/>
      <c r="G21" s="150"/>
      <c r="H21" s="150"/>
      <c r="I21" s="150"/>
      <c r="J21" s="150"/>
      <c r="K21" s="150"/>
      <c r="L21" s="113"/>
      <c r="M21" s="113"/>
      <c r="N21" s="113"/>
      <c r="O21" s="113"/>
      <c r="P21" s="113"/>
      <c r="Q21" s="113"/>
      <c r="R21" s="113"/>
      <c r="S21" s="113"/>
      <c r="T21" s="113"/>
      <c r="U21" s="113"/>
      <c r="V21" s="113" t="s">
        <v>4</v>
      </c>
      <c r="W21" s="113"/>
      <c r="X21" s="113"/>
      <c r="Y21" s="113"/>
      <c r="Z21" s="158" t="s">
        <v>96</v>
      </c>
      <c r="AA21" s="158"/>
      <c r="AB21" s="158"/>
      <c r="AC21" s="158"/>
    </row>
    <row r="22" spans="1:29" ht="21" customHeight="1">
      <c r="A22" s="170"/>
      <c r="B22" s="181" t="str">
        <f>IF(B20="同種",1,IF(B20="類似",0.8,""))</f>
        <v/>
      </c>
      <c r="C22" s="174"/>
      <c r="D22" s="205" t="str">
        <f>IF(D20="監理技術者",1,IF(D20="主任担当者",0.75,IF(D20="担当者",0.5,"")))</f>
        <v/>
      </c>
      <c r="E22" s="205"/>
      <c r="F22" s="205"/>
      <c r="G22" s="150"/>
      <c r="H22" s="150"/>
      <c r="I22" s="150"/>
      <c r="J22" s="150"/>
      <c r="K22" s="150"/>
      <c r="L22" s="113"/>
      <c r="M22" s="113"/>
      <c r="N22" s="113"/>
      <c r="O22" s="113"/>
      <c r="P22" s="113"/>
      <c r="Q22" s="113"/>
      <c r="R22" s="113"/>
      <c r="S22" s="113"/>
      <c r="T22" s="113"/>
      <c r="U22" s="113"/>
      <c r="V22" s="167" t="s">
        <v>5</v>
      </c>
      <c r="W22" s="167"/>
      <c r="X22" s="167"/>
      <c r="Y22" s="167"/>
      <c r="Z22" s="158" t="s">
        <v>96</v>
      </c>
      <c r="AA22" s="158"/>
      <c r="AB22" s="158"/>
      <c r="AC22" s="158"/>
    </row>
    <row r="23" spans="1:29" ht="21" customHeight="1">
      <c r="A23" s="158">
        <v>3</v>
      </c>
      <c r="B23" s="171" t="s">
        <v>7</v>
      </c>
      <c r="C23" s="171"/>
      <c r="D23" s="171" t="s">
        <v>7</v>
      </c>
      <c r="E23" s="171"/>
      <c r="F23" s="171"/>
      <c r="G23" s="149"/>
      <c r="H23" s="150"/>
      <c r="I23" s="150"/>
      <c r="J23" s="150"/>
      <c r="K23" s="150"/>
      <c r="L23" s="113"/>
      <c r="M23" s="113"/>
      <c r="N23" s="113"/>
      <c r="O23" s="113"/>
      <c r="P23" s="113"/>
      <c r="Q23" s="113"/>
      <c r="R23" s="113"/>
      <c r="S23" s="113"/>
      <c r="T23" s="113"/>
      <c r="U23" s="113"/>
      <c r="V23" s="168" t="s">
        <v>55</v>
      </c>
      <c r="W23" s="168"/>
      <c r="X23" s="168"/>
      <c r="Y23" s="168"/>
      <c r="Z23" s="158" t="s">
        <v>96</v>
      </c>
      <c r="AA23" s="158"/>
      <c r="AB23" s="158"/>
      <c r="AC23" s="158"/>
    </row>
    <row r="24" spans="1:29" ht="21" customHeight="1">
      <c r="A24" s="169"/>
      <c r="B24" s="146" t="s">
        <v>48</v>
      </c>
      <c r="C24" s="146"/>
      <c r="D24" s="146"/>
      <c r="E24" s="146"/>
      <c r="F24" s="146"/>
      <c r="G24" s="150"/>
      <c r="H24" s="150"/>
      <c r="I24" s="150"/>
      <c r="J24" s="150"/>
      <c r="K24" s="150"/>
      <c r="L24" s="113"/>
      <c r="M24" s="113"/>
      <c r="N24" s="113"/>
      <c r="O24" s="113"/>
      <c r="P24" s="113"/>
      <c r="Q24" s="113"/>
      <c r="R24" s="113"/>
      <c r="S24" s="113"/>
      <c r="T24" s="113"/>
      <c r="U24" s="113"/>
      <c r="V24" s="113" t="s">
        <v>4</v>
      </c>
      <c r="W24" s="113"/>
      <c r="X24" s="113"/>
      <c r="Y24" s="113"/>
      <c r="Z24" s="158" t="s">
        <v>96</v>
      </c>
      <c r="AA24" s="158"/>
      <c r="AB24" s="158"/>
      <c r="AC24" s="158"/>
    </row>
    <row r="25" spans="1:29" ht="21" customHeight="1">
      <c r="A25" s="170"/>
      <c r="B25" s="181" t="str">
        <f>IF(B23="同種",1,IF(B23="類似",0.8,""))</f>
        <v/>
      </c>
      <c r="C25" s="174"/>
      <c r="D25" s="205" t="str">
        <f>IF(D23="監理技術者",1,IF(D23="主任担当者",0.75,IF(D23="担当者",0.5,"")))</f>
        <v/>
      </c>
      <c r="E25" s="205"/>
      <c r="F25" s="205"/>
      <c r="G25" s="150"/>
      <c r="H25" s="150"/>
      <c r="I25" s="150"/>
      <c r="J25" s="150"/>
      <c r="K25" s="150"/>
      <c r="L25" s="113"/>
      <c r="M25" s="113"/>
      <c r="N25" s="113"/>
      <c r="O25" s="113"/>
      <c r="P25" s="113"/>
      <c r="Q25" s="113"/>
      <c r="R25" s="113"/>
      <c r="S25" s="113"/>
      <c r="T25" s="113"/>
      <c r="U25" s="113"/>
      <c r="V25" s="167" t="s">
        <v>5</v>
      </c>
      <c r="W25" s="167"/>
      <c r="X25" s="167"/>
      <c r="Y25" s="167"/>
      <c r="Z25" s="158" t="s">
        <v>96</v>
      </c>
      <c r="AA25" s="158"/>
      <c r="AB25" s="158"/>
      <c r="AC25" s="158"/>
    </row>
    <row r="26" spans="1:29" ht="21" customHeight="1">
      <c r="A26" s="113">
        <v>4</v>
      </c>
      <c r="B26" s="171" t="s">
        <v>7</v>
      </c>
      <c r="C26" s="171"/>
      <c r="D26" s="171" t="s">
        <v>7</v>
      </c>
      <c r="E26" s="171"/>
      <c r="F26" s="171"/>
      <c r="G26" s="149"/>
      <c r="H26" s="150"/>
      <c r="I26" s="150"/>
      <c r="J26" s="150"/>
      <c r="K26" s="150"/>
      <c r="L26" s="113"/>
      <c r="M26" s="113"/>
      <c r="N26" s="113"/>
      <c r="O26" s="113"/>
      <c r="P26" s="113"/>
      <c r="Q26" s="113"/>
      <c r="R26" s="113"/>
      <c r="S26" s="113"/>
      <c r="T26" s="113"/>
      <c r="U26" s="113"/>
      <c r="V26" s="168" t="s">
        <v>55</v>
      </c>
      <c r="W26" s="168"/>
      <c r="X26" s="168"/>
      <c r="Y26" s="168"/>
      <c r="Z26" s="158" t="s">
        <v>96</v>
      </c>
      <c r="AA26" s="158"/>
      <c r="AB26" s="158"/>
      <c r="AC26" s="158"/>
    </row>
    <row r="27" spans="1:29" ht="21" customHeight="1">
      <c r="A27" s="113"/>
      <c r="B27" s="146" t="s">
        <v>48</v>
      </c>
      <c r="C27" s="146"/>
      <c r="D27" s="146"/>
      <c r="E27" s="146"/>
      <c r="F27" s="146"/>
      <c r="G27" s="150"/>
      <c r="H27" s="150"/>
      <c r="I27" s="150"/>
      <c r="J27" s="150"/>
      <c r="K27" s="150"/>
      <c r="L27" s="113"/>
      <c r="M27" s="113"/>
      <c r="N27" s="113"/>
      <c r="O27" s="113"/>
      <c r="P27" s="113"/>
      <c r="Q27" s="113"/>
      <c r="R27" s="113"/>
      <c r="S27" s="113"/>
      <c r="T27" s="113"/>
      <c r="U27" s="113"/>
      <c r="V27" s="113" t="s">
        <v>4</v>
      </c>
      <c r="W27" s="113"/>
      <c r="X27" s="113"/>
      <c r="Y27" s="113"/>
      <c r="Z27" s="158" t="s">
        <v>96</v>
      </c>
      <c r="AA27" s="158"/>
      <c r="AB27" s="158"/>
      <c r="AC27" s="158"/>
    </row>
    <row r="28" spans="1:29" ht="21" customHeight="1">
      <c r="A28" s="113"/>
      <c r="B28" s="181" t="str">
        <f>IF(B26="同種",1,IF(B26="類似",0.8,""))</f>
        <v/>
      </c>
      <c r="C28" s="174"/>
      <c r="D28" s="205" t="str">
        <f>IF(D26="監理技術者",1,IF(D26="主任担当者",0.75,IF(D26="担当者",0.5,"")))</f>
        <v/>
      </c>
      <c r="E28" s="205"/>
      <c r="F28" s="205"/>
      <c r="G28" s="150"/>
      <c r="H28" s="150"/>
      <c r="I28" s="150"/>
      <c r="J28" s="150"/>
      <c r="K28" s="150"/>
      <c r="L28" s="113"/>
      <c r="M28" s="113"/>
      <c r="N28" s="113"/>
      <c r="O28" s="113"/>
      <c r="P28" s="113"/>
      <c r="Q28" s="113"/>
      <c r="R28" s="113"/>
      <c r="S28" s="113"/>
      <c r="T28" s="113"/>
      <c r="U28" s="113"/>
      <c r="V28" s="167" t="s">
        <v>5</v>
      </c>
      <c r="W28" s="167"/>
      <c r="X28" s="167"/>
      <c r="Y28" s="167"/>
      <c r="Z28" s="158" t="s">
        <v>96</v>
      </c>
      <c r="AA28" s="158"/>
      <c r="AB28" s="158"/>
      <c r="AC28" s="158"/>
    </row>
    <row r="29" spans="1:29" ht="21" customHeight="1">
      <c r="A29" s="113">
        <v>5</v>
      </c>
      <c r="B29" s="171" t="s">
        <v>7</v>
      </c>
      <c r="C29" s="171"/>
      <c r="D29" s="171" t="s">
        <v>7</v>
      </c>
      <c r="E29" s="171"/>
      <c r="F29" s="171"/>
      <c r="G29" s="149"/>
      <c r="H29" s="150"/>
      <c r="I29" s="150"/>
      <c r="J29" s="150"/>
      <c r="K29" s="150"/>
      <c r="L29" s="113"/>
      <c r="M29" s="113"/>
      <c r="N29" s="113"/>
      <c r="O29" s="113"/>
      <c r="P29" s="113"/>
      <c r="Q29" s="113"/>
      <c r="R29" s="113"/>
      <c r="S29" s="113"/>
      <c r="T29" s="113"/>
      <c r="U29" s="113"/>
      <c r="V29" s="168" t="s">
        <v>55</v>
      </c>
      <c r="W29" s="168"/>
      <c r="X29" s="168"/>
      <c r="Y29" s="168"/>
      <c r="Z29" s="158" t="s">
        <v>96</v>
      </c>
      <c r="AA29" s="158"/>
      <c r="AB29" s="158"/>
      <c r="AC29" s="158"/>
    </row>
    <row r="30" spans="1:29" ht="21" customHeight="1">
      <c r="A30" s="113"/>
      <c r="B30" s="146" t="s">
        <v>48</v>
      </c>
      <c r="C30" s="146"/>
      <c r="D30" s="146"/>
      <c r="E30" s="146"/>
      <c r="F30" s="146"/>
      <c r="G30" s="150"/>
      <c r="H30" s="150"/>
      <c r="I30" s="150"/>
      <c r="J30" s="150"/>
      <c r="K30" s="150"/>
      <c r="L30" s="113"/>
      <c r="M30" s="113"/>
      <c r="N30" s="113"/>
      <c r="O30" s="113"/>
      <c r="P30" s="113"/>
      <c r="Q30" s="113"/>
      <c r="R30" s="113"/>
      <c r="S30" s="113"/>
      <c r="T30" s="113"/>
      <c r="U30" s="113"/>
      <c r="V30" s="113" t="s">
        <v>4</v>
      </c>
      <c r="W30" s="113"/>
      <c r="X30" s="113"/>
      <c r="Y30" s="113"/>
      <c r="Z30" s="158" t="s">
        <v>96</v>
      </c>
      <c r="AA30" s="158"/>
      <c r="AB30" s="158"/>
      <c r="AC30" s="158"/>
    </row>
    <row r="31" spans="1:29" ht="21" customHeight="1">
      <c r="A31" s="158"/>
      <c r="B31" s="181" t="str">
        <f>IF(B29="同種",1,IF(B29="類似",0.8,""))</f>
        <v/>
      </c>
      <c r="C31" s="174"/>
      <c r="D31" s="205" t="str">
        <f>IF(D29="監理技術者",1,IF(D29="主任担当者",0.75,IF(D29="担当者",0.5,"")))</f>
        <v/>
      </c>
      <c r="E31" s="205"/>
      <c r="F31" s="205"/>
      <c r="G31" s="162"/>
      <c r="H31" s="162"/>
      <c r="I31" s="162"/>
      <c r="J31" s="162"/>
      <c r="K31" s="162"/>
      <c r="L31" s="158"/>
      <c r="M31" s="158"/>
      <c r="N31" s="158"/>
      <c r="O31" s="158"/>
      <c r="P31" s="158"/>
      <c r="Q31" s="158"/>
      <c r="R31" s="158"/>
      <c r="S31" s="158"/>
      <c r="T31" s="158"/>
      <c r="U31" s="158"/>
      <c r="V31" s="167" t="s">
        <v>5</v>
      </c>
      <c r="W31" s="167"/>
      <c r="X31" s="167"/>
      <c r="Y31" s="167"/>
      <c r="Z31" s="158" t="s">
        <v>96</v>
      </c>
      <c r="AA31" s="158"/>
      <c r="AB31" s="158"/>
      <c r="AC31" s="158"/>
    </row>
    <row r="32" spans="1:29" ht="21" customHeight="1">
      <c r="A32" s="183" t="s">
        <v>73</v>
      </c>
      <c r="B32" s="114" t="s">
        <v>74</v>
      </c>
      <c r="C32" s="114"/>
      <c r="D32" s="114"/>
      <c r="E32" s="114"/>
      <c r="F32" s="114" t="s">
        <v>75</v>
      </c>
      <c r="G32" s="114"/>
      <c r="H32" s="114"/>
      <c r="I32" s="114"/>
      <c r="J32" s="114" t="s">
        <v>76</v>
      </c>
      <c r="K32" s="114"/>
      <c r="L32" s="114"/>
      <c r="M32" s="114"/>
      <c r="N32" s="114" t="s">
        <v>77</v>
      </c>
      <c r="O32" s="114"/>
      <c r="P32" s="114"/>
      <c r="Q32" s="114"/>
      <c r="R32" s="114" t="s">
        <v>78</v>
      </c>
      <c r="S32" s="114"/>
      <c r="T32" s="114"/>
      <c r="U32" s="114"/>
      <c r="V32" s="114" t="s">
        <v>79</v>
      </c>
      <c r="W32" s="114"/>
      <c r="X32" s="114"/>
      <c r="Y32" s="114"/>
      <c r="Z32" s="114"/>
      <c r="AA32" s="114"/>
      <c r="AB32" s="114"/>
      <c r="AC32" s="114"/>
    </row>
    <row r="33" spans="1:32" ht="21" customHeight="1">
      <c r="A33" s="184"/>
      <c r="B33" s="114" t="s">
        <v>14</v>
      </c>
      <c r="C33" s="114"/>
      <c r="D33" s="114">
        <v>2</v>
      </c>
      <c r="E33" s="114"/>
      <c r="F33" s="114" t="s">
        <v>14</v>
      </c>
      <c r="G33" s="114"/>
      <c r="H33" s="114">
        <v>2</v>
      </c>
      <c r="I33" s="114"/>
      <c r="J33" s="114" t="s">
        <v>14</v>
      </c>
      <c r="K33" s="114"/>
      <c r="L33" s="114">
        <v>2</v>
      </c>
      <c r="M33" s="114"/>
      <c r="N33" s="114" t="s">
        <v>14</v>
      </c>
      <c r="O33" s="114"/>
      <c r="P33" s="114">
        <v>2</v>
      </c>
      <c r="Q33" s="114"/>
      <c r="R33" s="114" t="s">
        <v>14</v>
      </c>
      <c r="S33" s="114"/>
      <c r="T33" s="114">
        <v>2</v>
      </c>
      <c r="U33" s="114"/>
      <c r="V33" s="200" t="e">
        <f>SUM(B34:U35)</f>
        <v>#VALUE!</v>
      </c>
      <c r="W33" s="200"/>
      <c r="X33" s="200"/>
      <c r="Y33" s="200"/>
      <c r="Z33" s="200"/>
      <c r="AA33" s="200"/>
      <c r="AB33" s="200"/>
      <c r="AC33" s="200"/>
    </row>
    <row r="34" spans="1:32" ht="21" customHeight="1">
      <c r="A34" s="184"/>
      <c r="B34" s="201" t="e">
        <f>+D33*B19*D19</f>
        <v>#VALUE!</v>
      </c>
      <c r="C34" s="201"/>
      <c r="D34" s="201"/>
      <c r="E34" s="201"/>
      <c r="F34" s="201" t="e">
        <f>+H33*B22*D22</f>
        <v>#VALUE!</v>
      </c>
      <c r="G34" s="201"/>
      <c r="H34" s="201"/>
      <c r="I34" s="201"/>
      <c r="J34" s="201" t="e">
        <f>+L33*B25*D25</f>
        <v>#VALUE!</v>
      </c>
      <c r="K34" s="201"/>
      <c r="L34" s="201"/>
      <c r="M34" s="201"/>
      <c r="N34" s="201" t="e">
        <f>+P33*B28*D28</f>
        <v>#VALUE!</v>
      </c>
      <c r="O34" s="201"/>
      <c r="P34" s="201"/>
      <c r="Q34" s="201"/>
      <c r="R34" s="201" t="e">
        <f>+T33*B31*D31</f>
        <v>#VALUE!</v>
      </c>
      <c r="S34" s="201"/>
      <c r="T34" s="201"/>
      <c r="U34" s="201"/>
      <c r="V34" s="200"/>
      <c r="W34" s="200"/>
      <c r="X34" s="200"/>
      <c r="Y34" s="200"/>
      <c r="Z34" s="200"/>
      <c r="AA34" s="200"/>
      <c r="AB34" s="200"/>
      <c r="AC34" s="200"/>
    </row>
    <row r="35" spans="1:32" ht="21" customHeight="1">
      <c r="A35" s="184"/>
      <c r="B35" s="201"/>
      <c r="C35" s="201"/>
      <c r="D35" s="201"/>
      <c r="E35" s="201"/>
      <c r="F35" s="201"/>
      <c r="G35" s="201"/>
      <c r="H35" s="201"/>
      <c r="I35" s="201"/>
      <c r="J35" s="201"/>
      <c r="K35" s="201"/>
      <c r="L35" s="201"/>
      <c r="M35" s="201"/>
      <c r="N35" s="201"/>
      <c r="O35" s="201"/>
      <c r="P35" s="201"/>
      <c r="Q35" s="201"/>
      <c r="R35" s="201"/>
      <c r="S35" s="201"/>
      <c r="T35" s="201"/>
      <c r="U35" s="201"/>
      <c r="V35" s="200"/>
      <c r="W35" s="200"/>
      <c r="X35" s="200"/>
      <c r="Y35" s="200"/>
      <c r="Z35" s="200"/>
      <c r="AA35" s="200"/>
      <c r="AB35" s="200"/>
      <c r="AC35" s="200"/>
    </row>
    <row r="36" spans="1:32" ht="122.25" customHeight="1">
      <c r="A36" s="57" t="s">
        <v>63</v>
      </c>
      <c r="B36" s="194" t="s">
        <v>245</v>
      </c>
      <c r="C36" s="195"/>
      <c r="D36" s="195"/>
      <c r="E36" s="195"/>
      <c r="F36" s="195"/>
      <c r="G36" s="195"/>
      <c r="H36" s="195"/>
      <c r="I36" s="195"/>
      <c r="J36" s="195"/>
      <c r="K36" s="195"/>
      <c r="L36" s="195"/>
      <c r="M36" s="195"/>
      <c r="N36" s="195"/>
      <c r="O36" s="195"/>
      <c r="P36" s="195"/>
      <c r="Q36" s="195"/>
      <c r="R36" s="195"/>
      <c r="S36" s="195"/>
      <c r="T36" s="195"/>
      <c r="U36" s="195"/>
      <c r="V36" s="195"/>
      <c r="W36" s="195"/>
      <c r="X36" s="195"/>
      <c r="Y36" s="195"/>
      <c r="Z36" s="195"/>
      <c r="AA36" s="195"/>
      <c r="AB36" s="195"/>
      <c r="AC36" s="195"/>
      <c r="AD36" s="10"/>
      <c r="AE36" s="1"/>
      <c r="AF36" s="1"/>
    </row>
    <row r="37" spans="1:32" ht="21"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row>
    <row r="38" spans="1:32" ht="21"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row>
  </sheetData>
  <mergeCells count="161">
    <mergeCell ref="A32:A35"/>
    <mergeCell ref="B32:E32"/>
    <mergeCell ref="F32:I32"/>
    <mergeCell ref="J32:M32"/>
    <mergeCell ref="N32:Q32"/>
    <mergeCell ref="R32:U32"/>
    <mergeCell ref="V32:AC32"/>
    <mergeCell ref="B33:C33"/>
    <mergeCell ref="P33:Q33"/>
    <mergeCell ref="R33:S33"/>
    <mergeCell ref="T33:U33"/>
    <mergeCell ref="V33:AC35"/>
    <mergeCell ref="B34:E35"/>
    <mergeCell ref="F34:I35"/>
    <mergeCell ref="J34:M35"/>
    <mergeCell ref="N34:Q35"/>
    <mergeCell ref="R34:U35"/>
    <mergeCell ref="D33:E33"/>
    <mergeCell ref="F33:G33"/>
    <mergeCell ref="H33:I33"/>
    <mergeCell ref="J33:K33"/>
    <mergeCell ref="L33:M33"/>
    <mergeCell ref="N33:O33"/>
    <mergeCell ref="V29:Y29"/>
    <mergeCell ref="Z29:AC29"/>
    <mergeCell ref="B30:F30"/>
    <mergeCell ref="L30:Q30"/>
    <mergeCell ref="V30:Y30"/>
    <mergeCell ref="Z30:AC30"/>
    <mergeCell ref="A29:A31"/>
    <mergeCell ref="B29:C29"/>
    <mergeCell ref="D29:F29"/>
    <mergeCell ref="G29:K31"/>
    <mergeCell ref="L29:Q29"/>
    <mergeCell ref="R29:U31"/>
    <mergeCell ref="B31:C31"/>
    <mergeCell ref="D31:F31"/>
    <mergeCell ref="L31:Q31"/>
    <mergeCell ref="V31:Y31"/>
    <mergeCell ref="Z31:AC31"/>
    <mergeCell ref="A26:A28"/>
    <mergeCell ref="B26:C26"/>
    <mergeCell ref="D26:F26"/>
    <mergeCell ref="G26:K28"/>
    <mergeCell ref="L26:Q26"/>
    <mergeCell ref="R26:U28"/>
    <mergeCell ref="V26:Y26"/>
    <mergeCell ref="Z26:AC26"/>
    <mergeCell ref="B27:F27"/>
    <mergeCell ref="L27:Q27"/>
    <mergeCell ref="V27:Y27"/>
    <mergeCell ref="Z27:AC27"/>
    <mergeCell ref="B28:C28"/>
    <mergeCell ref="D28:F28"/>
    <mergeCell ref="L28:Q28"/>
    <mergeCell ref="V28:Y28"/>
    <mergeCell ref="Z28:AC28"/>
    <mergeCell ref="V23:Y23"/>
    <mergeCell ref="Z23:AC23"/>
    <mergeCell ref="B24:F24"/>
    <mergeCell ref="L24:Q24"/>
    <mergeCell ref="V24:Y24"/>
    <mergeCell ref="Z24:AC24"/>
    <mergeCell ref="A23:A25"/>
    <mergeCell ref="B23:C23"/>
    <mergeCell ref="D23:F23"/>
    <mergeCell ref="G23:K25"/>
    <mergeCell ref="L23:Q23"/>
    <mergeCell ref="R23:U25"/>
    <mergeCell ref="B25:C25"/>
    <mergeCell ref="D25:F25"/>
    <mergeCell ref="L25:Q25"/>
    <mergeCell ref="V25:Y25"/>
    <mergeCell ref="Z25:AC25"/>
    <mergeCell ref="A20:A22"/>
    <mergeCell ref="B20:C20"/>
    <mergeCell ref="D20:F20"/>
    <mergeCell ref="G20:K22"/>
    <mergeCell ref="L20:Q20"/>
    <mergeCell ref="R20:U22"/>
    <mergeCell ref="V20:Y20"/>
    <mergeCell ref="Z20:AC20"/>
    <mergeCell ref="B21:F21"/>
    <mergeCell ref="L21:Q21"/>
    <mergeCell ref="V21:Y21"/>
    <mergeCell ref="Z21:AC21"/>
    <mergeCell ref="B22:C22"/>
    <mergeCell ref="D22:F22"/>
    <mergeCell ref="L22:Q22"/>
    <mergeCell ref="V22:Y22"/>
    <mergeCell ref="Z22:AC22"/>
    <mergeCell ref="V17:Y17"/>
    <mergeCell ref="Z17:AC17"/>
    <mergeCell ref="B18:F18"/>
    <mergeCell ref="L18:Q18"/>
    <mergeCell ref="V18:Y18"/>
    <mergeCell ref="Z18:AC18"/>
    <mergeCell ref="A17:A19"/>
    <mergeCell ref="B17:C17"/>
    <mergeCell ref="D17:F17"/>
    <mergeCell ref="G17:K19"/>
    <mergeCell ref="L17:Q17"/>
    <mergeCell ref="R17:U19"/>
    <mergeCell ref="B19:C19"/>
    <mergeCell ref="D19:F19"/>
    <mergeCell ref="L19:Q19"/>
    <mergeCell ref="V19:Y19"/>
    <mergeCell ref="Z19:AC19"/>
    <mergeCell ref="A14:A16"/>
    <mergeCell ref="B14:C14"/>
    <mergeCell ref="D14:F14"/>
    <mergeCell ref="G14:K16"/>
    <mergeCell ref="L14:Q14"/>
    <mergeCell ref="R14:U16"/>
    <mergeCell ref="V14:Y14"/>
    <mergeCell ref="Z14:AC14"/>
    <mergeCell ref="B15:F15"/>
    <mergeCell ref="L15:Q15"/>
    <mergeCell ref="V15:Y15"/>
    <mergeCell ref="Z15:AC15"/>
    <mergeCell ref="B16:C16"/>
    <mergeCell ref="D16:F16"/>
    <mergeCell ref="L16:Q16"/>
    <mergeCell ref="V16:Y16"/>
    <mergeCell ref="Z16:AC16"/>
    <mergeCell ref="Z10:AC10"/>
    <mergeCell ref="B11:C13"/>
    <mergeCell ref="D11:F13"/>
    <mergeCell ref="L11:Q12"/>
    <mergeCell ref="R11:U13"/>
    <mergeCell ref="V11:Y11"/>
    <mergeCell ref="Z11:AC11"/>
    <mergeCell ref="V12:Y12"/>
    <mergeCell ref="Z12:AC12"/>
    <mergeCell ref="L13:Q13"/>
    <mergeCell ref="V13:Y13"/>
    <mergeCell ref="Z13:AC13"/>
    <mergeCell ref="B36:AC36"/>
    <mergeCell ref="U2:W2"/>
    <mergeCell ref="X2:AC2"/>
    <mergeCell ref="A6:B6"/>
    <mergeCell ref="C6:M6"/>
    <mergeCell ref="N6:O6"/>
    <mergeCell ref="P6:U6"/>
    <mergeCell ref="V6:Y6"/>
    <mergeCell ref="Z6:AC6"/>
    <mergeCell ref="A5:B5"/>
    <mergeCell ref="C5:M5"/>
    <mergeCell ref="N5:Q5"/>
    <mergeCell ref="R5:AC5"/>
    <mergeCell ref="A7:AC7"/>
    <mergeCell ref="A8:J8"/>
    <mergeCell ref="N8:Q8"/>
    <mergeCell ref="S8:W8"/>
    <mergeCell ref="X8:AA8"/>
    <mergeCell ref="A10:A13"/>
    <mergeCell ref="B10:C10"/>
    <mergeCell ref="D10:F10"/>
    <mergeCell ref="G10:K13"/>
    <mergeCell ref="L10:Q10"/>
    <mergeCell ref="R10:Y10"/>
  </mergeCells>
  <phoneticPr fontId="1"/>
  <dataValidations count="4">
    <dataValidation type="list" allowBlank="1" showInputMessage="1" showErrorMessage="1" sqref="A8:J8" xr:uid="{9583F291-0C8D-4C85-A1DF-F115BBA36F35}">
      <formula1>"設備設計一級建築士,一級建築士,建築整備士,選択"</formula1>
    </dataValidation>
    <dataValidation type="list" allowBlank="1" showInputMessage="1" showErrorMessage="1" sqref="B17:C17 B20:C20 B23:C23 B26:C26 B29:C29" xr:uid="{40DAA407-51C1-4035-BB2D-9C2ABC39C1FC}">
      <formula1>"同種,類似,選択"</formula1>
    </dataValidation>
    <dataValidation type="list" allowBlank="1" showInputMessage="1" showErrorMessage="1" sqref="D17:F17 D20:F20 D23:F23 D26:F26 D29:F29" xr:uid="{E3FA42CF-094B-484A-960C-DAF7794A525F}">
      <formula1>"管理技術者,主任担当者,担当者,選択"</formula1>
    </dataValidation>
    <dataValidation type="list" allowBlank="1" showInputMessage="1" showErrorMessage="1" sqref="B18:F18" xr:uid="{CE9FED9B-8A1C-40D3-BB5F-63A2042BF121}">
      <formula1>"管理技術者,"</formula1>
    </dataValidation>
  </dataValidations>
  <printOptions horizontalCentered="1"/>
  <pageMargins left="0.51181102362204722" right="0.51181102362204722" top="0.94488188976377963" bottom="0.43307086614173229" header="0.31496062992125984" footer="0.31496062992125984"/>
  <pageSetup paperSize="9" scale="9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31BEF-8886-47D3-9C97-4B9363298D5A}">
  <sheetPr>
    <tabColor rgb="FFFF0000"/>
    <pageSetUpPr fitToPage="1"/>
  </sheetPr>
  <dimension ref="A1:AF38"/>
  <sheetViews>
    <sheetView view="pageBreakPreview" zoomScaleNormal="106" zoomScaleSheetLayoutView="100" workbookViewId="0">
      <selection activeCell="A8" sqref="A8:J8"/>
    </sheetView>
  </sheetViews>
  <sheetFormatPr defaultRowHeight="13.5"/>
  <cols>
    <col min="1" max="5" width="3.125" style="9" customWidth="1"/>
    <col min="6" max="6" width="4.875" style="9" customWidth="1"/>
    <col min="7" max="10" width="3.125" style="9" customWidth="1"/>
    <col min="11" max="11" width="4.75" style="9" customWidth="1"/>
    <col min="12" max="16" width="3.125" style="9" customWidth="1"/>
    <col min="17" max="17" width="4.75" style="9" customWidth="1"/>
    <col min="18" max="20" width="3.125" style="9" customWidth="1"/>
    <col min="21" max="21" width="3.875" style="9" customWidth="1"/>
    <col min="22" max="39" width="3.125" style="9" customWidth="1"/>
    <col min="40" max="16384" width="9" style="9"/>
  </cols>
  <sheetData>
    <row r="1" spans="1:31" ht="21" customHeight="1">
      <c r="A1" s="1" t="s">
        <v>64</v>
      </c>
      <c r="B1" s="1"/>
      <c r="C1" s="1"/>
      <c r="D1" s="1"/>
      <c r="E1" s="1"/>
      <c r="F1" s="1"/>
      <c r="G1" s="1"/>
      <c r="H1" s="1"/>
      <c r="I1" s="1"/>
      <c r="J1" s="1"/>
      <c r="K1" s="1"/>
      <c r="L1" s="1"/>
      <c r="M1" s="1"/>
      <c r="N1" s="1"/>
      <c r="O1" s="1"/>
      <c r="P1" s="1"/>
      <c r="Q1" s="1"/>
      <c r="R1" s="1"/>
      <c r="S1" s="1"/>
      <c r="T1" s="1"/>
      <c r="U1" s="1"/>
      <c r="V1" s="1"/>
      <c r="W1" s="1"/>
      <c r="X1" s="1"/>
      <c r="Y1" s="1"/>
      <c r="Z1" s="1"/>
      <c r="AA1" s="1"/>
      <c r="AB1" s="1"/>
      <c r="AC1" s="1"/>
      <c r="AD1" s="1"/>
      <c r="AE1" s="1"/>
    </row>
    <row r="2" spans="1:31" ht="21" customHeight="1">
      <c r="A2" s="1"/>
      <c r="B2" s="1"/>
      <c r="C2" s="1"/>
      <c r="D2" s="1"/>
      <c r="E2" s="1"/>
      <c r="F2" s="1"/>
      <c r="G2" s="1"/>
      <c r="H2" s="1"/>
      <c r="I2" s="1"/>
      <c r="J2" s="1"/>
      <c r="K2" s="1"/>
      <c r="L2" s="1"/>
      <c r="M2" s="1"/>
      <c r="N2" s="1"/>
      <c r="O2" s="1"/>
      <c r="P2" s="1"/>
      <c r="Q2" s="1"/>
      <c r="R2" s="1"/>
      <c r="S2" s="1"/>
      <c r="T2" s="1"/>
      <c r="U2" s="113" t="s">
        <v>16</v>
      </c>
      <c r="V2" s="113"/>
      <c r="W2" s="113"/>
      <c r="X2" s="113"/>
      <c r="Y2" s="113"/>
      <c r="Z2" s="113"/>
      <c r="AA2" s="113"/>
      <c r="AB2" s="113"/>
      <c r="AC2" s="113"/>
      <c r="AD2" s="1"/>
      <c r="AE2" s="1"/>
    </row>
    <row r="3" spans="1:31" ht="21" customHeight="1">
      <c r="A3" s="38" t="s">
        <v>90</v>
      </c>
      <c r="B3" s="1"/>
      <c r="C3" s="1"/>
      <c r="D3" s="1"/>
      <c r="E3" s="1"/>
      <c r="F3" s="1"/>
      <c r="G3" s="1"/>
      <c r="H3" s="1"/>
      <c r="I3" s="1"/>
      <c r="J3" s="1"/>
      <c r="K3" s="1"/>
      <c r="L3" s="1"/>
      <c r="M3" s="1"/>
      <c r="N3" s="1"/>
      <c r="O3" s="1"/>
      <c r="P3" s="1"/>
      <c r="Q3" s="1"/>
      <c r="R3" s="1"/>
      <c r="S3" s="1"/>
      <c r="T3" s="1"/>
      <c r="U3" s="1"/>
      <c r="AC3" s="1"/>
      <c r="AD3" s="1"/>
      <c r="AE3" s="1"/>
    </row>
    <row r="4" spans="1:31" ht="21" customHeight="1">
      <c r="A4" s="1"/>
      <c r="B4" s="1"/>
      <c r="C4" s="1"/>
      <c r="D4" s="1"/>
      <c r="E4" s="1"/>
      <c r="F4" s="1"/>
      <c r="G4" s="1"/>
      <c r="H4" s="1"/>
      <c r="I4" s="1"/>
      <c r="J4" s="1"/>
      <c r="K4" s="1"/>
      <c r="L4" s="1"/>
      <c r="M4" s="1"/>
      <c r="N4" s="1" t="s">
        <v>91</v>
      </c>
      <c r="O4" s="1"/>
      <c r="P4" s="1"/>
      <c r="Q4" s="1"/>
      <c r="R4" s="1"/>
      <c r="S4" s="1"/>
      <c r="T4" s="1"/>
      <c r="U4" s="1" t="s">
        <v>12</v>
      </c>
      <c r="V4" s="206"/>
      <c r="W4" s="206"/>
      <c r="X4" s="206"/>
      <c r="Y4" s="206"/>
      <c r="Z4" s="206"/>
      <c r="AA4" s="206"/>
      <c r="AB4" s="206"/>
      <c r="AC4" s="1"/>
      <c r="AD4" s="1"/>
      <c r="AE4" s="1"/>
    </row>
    <row r="5" spans="1:31" ht="21" customHeight="1">
      <c r="A5" s="114" t="s">
        <v>81</v>
      </c>
      <c r="B5" s="114"/>
      <c r="C5" s="113"/>
      <c r="D5" s="113"/>
      <c r="E5" s="113"/>
      <c r="F5" s="113"/>
      <c r="G5" s="113"/>
      <c r="H5" s="113"/>
      <c r="I5" s="113"/>
      <c r="J5" s="113"/>
      <c r="K5" s="113"/>
      <c r="L5" s="113"/>
      <c r="M5" s="113"/>
      <c r="N5" s="114" t="s">
        <v>66</v>
      </c>
      <c r="O5" s="114"/>
      <c r="P5" s="114"/>
      <c r="Q5" s="114"/>
      <c r="R5" s="177" t="s">
        <v>68</v>
      </c>
      <c r="S5" s="177"/>
      <c r="T5" s="177"/>
      <c r="U5" s="177"/>
      <c r="V5" s="177"/>
      <c r="W5" s="177"/>
      <c r="X5" s="177"/>
      <c r="Y5" s="177"/>
      <c r="Z5" s="177"/>
      <c r="AA5" s="177"/>
      <c r="AB5" s="177"/>
      <c r="AC5" s="177"/>
      <c r="AD5" s="1"/>
      <c r="AE5" s="1"/>
    </row>
    <row r="6" spans="1:31" ht="21" customHeight="1">
      <c r="A6" s="114" t="s">
        <v>11</v>
      </c>
      <c r="B6" s="114"/>
      <c r="C6" s="113"/>
      <c r="D6" s="113"/>
      <c r="E6" s="113"/>
      <c r="F6" s="113"/>
      <c r="G6" s="113"/>
      <c r="H6" s="113"/>
      <c r="I6" s="113"/>
      <c r="J6" s="113"/>
      <c r="K6" s="113"/>
      <c r="L6" s="113"/>
      <c r="M6" s="113"/>
      <c r="N6" s="114" t="s">
        <v>67</v>
      </c>
      <c r="O6" s="114"/>
      <c r="P6" s="113"/>
      <c r="Q6" s="113"/>
      <c r="R6" s="113"/>
      <c r="S6" s="113"/>
      <c r="T6" s="113"/>
      <c r="U6" s="113"/>
      <c r="V6" s="114" t="s">
        <v>250</v>
      </c>
      <c r="W6" s="114"/>
      <c r="X6" s="114"/>
      <c r="Y6" s="114"/>
      <c r="Z6" s="177" t="s">
        <v>72</v>
      </c>
      <c r="AA6" s="177"/>
      <c r="AB6" s="177"/>
      <c r="AC6" s="177"/>
      <c r="AD6" s="1"/>
      <c r="AE6" s="1"/>
    </row>
    <row r="7" spans="1:31" ht="21" customHeight="1">
      <c r="A7" s="188" t="s">
        <v>87</v>
      </c>
      <c r="B7" s="189"/>
      <c r="C7" s="189"/>
      <c r="D7" s="189"/>
      <c r="E7" s="189"/>
      <c r="F7" s="189"/>
      <c r="G7" s="189"/>
      <c r="H7" s="189"/>
      <c r="I7" s="189"/>
      <c r="J7" s="189"/>
      <c r="K7" s="189"/>
      <c r="L7" s="189"/>
      <c r="M7" s="189"/>
      <c r="N7" s="189"/>
      <c r="O7" s="189"/>
      <c r="P7" s="189"/>
      <c r="Q7" s="189"/>
      <c r="R7" s="189"/>
      <c r="S7" s="189"/>
      <c r="T7" s="189"/>
      <c r="U7" s="189"/>
      <c r="V7" s="189"/>
      <c r="W7" s="189"/>
      <c r="X7" s="189"/>
      <c r="Y7" s="189"/>
      <c r="Z7" s="189"/>
      <c r="AA7" s="189"/>
      <c r="AB7" s="189"/>
      <c r="AC7" s="190"/>
      <c r="AD7" s="1"/>
      <c r="AE7" s="1"/>
    </row>
    <row r="8" spans="1:31" ht="21" customHeight="1">
      <c r="A8" s="197" t="s">
        <v>254</v>
      </c>
      <c r="B8" s="198"/>
      <c r="C8" s="198"/>
      <c r="D8" s="198"/>
      <c r="E8" s="198"/>
      <c r="F8" s="198"/>
      <c r="G8" s="198"/>
      <c r="H8" s="198"/>
      <c r="I8" s="198"/>
      <c r="J8" s="198"/>
      <c r="K8" s="12" t="s">
        <v>70</v>
      </c>
      <c r="L8" s="12"/>
      <c r="M8" s="12"/>
      <c r="N8" s="196"/>
      <c r="O8" s="196"/>
      <c r="P8" s="196"/>
      <c r="Q8" s="196"/>
      <c r="R8" s="12" t="s">
        <v>15</v>
      </c>
      <c r="S8" s="196" t="s">
        <v>71</v>
      </c>
      <c r="T8" s="196"/>
      <c r="U8" s="196"/>
      <c r="V8" s="196"/>
      <c r="W8" s="196"/>
      <c r="X8" s="196"/>
      <c r="Y8" s="196"/>
      <c r="Z8" s="196"/>
      <c r="AA8" s="196"/>
      <c r="AB8" s="12" t="s">
        <v>69</v>
      </c>
      <c r="AC8" s="13"/>
      <c r="AD8" s="1"/>
      <c r="AE8" s="1"/>
    </row>
    <row r="9" spans="1:31" ht="21" customHeight="1">
      <c r="A9" s="11" t="s">
        <v>100</v>
      </c>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3"/>
      <c r="AD9" s="1"/>
      <c r="AE9" s="1"/>
    </row>
    <row r="10" spans="1:31" ht="21" customHeight="1">
      <c r="A10" s="154" t="s">
        <v>29</v>
      </c>
      <c r="B10" s="114" t="s">
        <v>30</v>
      </c>
      <c r="C10" s="114"/>
      <c r="D10" s="202" t="s">
        <v>13</v>
      </c>
      <c r="E10" s="203"/>
      <c r="F10" s="204"/>
      <c r="G10" s="114" t="s">
        <v>33</v>
      </c>
      <c r="H10" s="114"/>
      <c r="I10" s="114"/>
      <c r="J10" s="114"/>
      <c r="K10" s="114"/>
      <c r="L10" s="114" t="s">
        <v>34</v>
      </c>
      <c r="M10" s="114"/>
      <c r="N10" s="114"/>
      <c r="O10" s="114"/>
      <c r="P10" s="114"/>
      <c r="Q10" s="114"/>
      <c r="R10" s="114" t="s">
        <v>37</v>
      </c>
      <c r="S10" s="114"/>
      <c r="T10" s="114"/>
      <c r="U10" s="114"/>
      <c r="V10" s="114"/>
      <c r="W10" s="114"/>
      <c r="X10" s="114"/>
      <c r="Y10" s="114"/>
      <c r="Z10" s="114" t="s">
        <v>42</v>
      </c>
      <c r="AA10" s="114"/>
      <c r="AB10" s="114"/>
      <c r="AC10" s="114"/>
      <c r="AD10" s="1"/>
      <c r="AE10" s="1"/>
    </row>
    <row r="11" spans="1:31" ht="21" customHeight="1">
      <c r="A11" s="154"/>
      <c r="B11" s="85" t="s">
        <v>32</v>
      </c>
      <c r="C11" s="114"/>
      <c r="D11" s="175" t="s">
        <v>84</v>
      </c>
      <c r="E11" s="176"/>
      <c r="F11" s="176"/>
      <c r="G11" s="114"/>
      <c r="H11" s="114"/>
      <c r="I11" s="114"/>
      <c r="J11" s="114"/>
      <c r="K11" s="114"/>
      <c r="L11" s="85" t="s">
        <v>35</v>
      </c>
      <c r="M11" s="114"/>
      <c r="N11" s="114"/>
      <c r="O11" s="114"/>
      <c r="P11" s="114"/>
      <c r="Q11" s="114"/>
      <c r="R11" s="114" t="s">
        <v>38</v>
      </c>
      <c r="S11" s="114"/>
      <c r="T11" s="114"/>
      <c r="U11" s="114"/>
      <c r="V11" s="152" t="s">
        <v>39</v>
      </c>
      <c r="W11" s="152"/>
      <c r="X11" s="152"/>
      <c r="Y11" s="152"/>
      <c r="Z11" s="114" t="s">
        <v>243</v>
      </c>
      <c r="AA11" s="114"/>
      <c r="AB11" s="114"/>
      <c r="AC11" s="114"/>
      <c r="AD11" s="1"/>
      <c r="AE11" s="1"/>
    </row>
    <row r="12" spans="1:31" ht="21" customHeight="1">
      <c r="A12" s="154"/>
      <c r="B12" s="114"/>
      <c r="C12" s="114"/>
      <c r="D12" s="176"/>
      <c r="E12" s="176"/>
      <c r="F12" s="176"/>
      <c r="G12" s="114"/>
      <c r="H12" s="114"/>
      <c r="I12" s="114"/>
      <c r="J12" s="114"/>
      <c r="K12" s="114"/>
      <c r="L12" s="114"/>
      <c r="M12" s="114"/>
      <c r="N12" s="114"/>
      <c r="O12" s="114"/>
      <c r="P12" s="114"/>
      <c r="Q12" s="114"/>
      <c r="R12" s="114"/>
      <c r="S12" s="114"/>
      <c r="T12" s="114"/>
      <c r="U12" s="114"/>
      <c r="V12" s="152" t="s">
        <v>40</v>
      </c>
      <c r="W12" s="152"/>
      <c r="X12" s="152"/>
      <c r="Y12" s="152"/>
      <c r="Z12" s="114" t="s">
        <v>43</v>
      </c>
      <c r="AA12" s="114"/>
      <c r="AB12" s="114"/>
      <c r="AC12" s="114"/>
      <c r="AD12" s="1"/>
      <c r="AE12" s="1"/>
    </row>
    <row r="13" spans="1:31" ht="21" customHeight="1">
      <c r="A13" s="154"/>
      <c r="B13" s="114"/>
      <c r="C13" s="114"/>
      <c r="D13" s="176"/>
      <c r="E13" s="176"/>
      <c r="F13" s="176"/>
      <c r="G13" s="114"/>
      <c r="H13" s="114"/>
      <c r="I13" s="114"/>
      <c r="J13" s="114"/>
      <c r="K13" s="114"/>
      <c r="L13" s="114" t="s">
        <v>36</v>
      </c>
      <c r="M13" s="114"/>
      <c r="N13" s="114"/>
      <c r="O13" s="114"/>
      <c r="P13" s="114"/>
      <c r="Q13" s="114"/>
      <c r="R13" s="114"/>
      <c r="S13" s="114"/>
      <c r="T13" s="114"/>
      <c r="U13" s="114"/>
      <c r="V13" s="152" t="s">
        <v>41</v>
      </c>
      <c r="W13" s="152"/>
      <c r="X13" s="152"/>
      <c r="Y13" s="152"/>
      <c r="Z13" s="153" t="s">
        <v>44</v>
      </c>
      <c r="AA13" s="153"/>
      <c r="AB13" s="153"/>
      <c r="AC13" s="153"/>
      <c r="AD13" s="1"/>
      <c r="AE13" s="1"/>
    </row>
    <row r="14" spans="1:31" ht="21" customHeight="1">
      <c r="A14" s="113" t="s">
        <v>45</v>
      </c>
      <c r="B14" s="82" t="s">
        <v>94</v>
      </c>
      <c r="C14" s="113"/>
      <c r="D14" s="113" t="s">
        <v>83</v>
      </c>
      <c r="E14" s="113"/>
      <c r="F14" s="113"/>
      <c r="G14" s="178" t="s">
        <v>49</v>
      </c>
      <c r="H14" s="179"/>
      <c r="I14" s="179"/>
      <c r="J14" s="179"/>
      <c r="K14" s="179"/>
      <c r="L14" s="113" t="s">
        <v>50</v>
      </c>
      <c r="M14" s="113"/>
      <c r="N14" s="113"/>
      <c r="O14" s="113"/>
      <c r="P14" s="113"/>
      <c r="Q14" s="113"/>
      <c r="R14" s="113" t="s">
        <v>52</v>
      </c>
      <c r="S14" s="113"/>
      <c r="T14" s="113"/>
      <c r="U14" s="113"/>
      <c r="V14" s="165" t="s">
        <v>53</v>
      </c>
      <c r="W14" s="165"/>
      <c r="X14" s="165"/>
      <c r="Y14" s="165"/>
      <c r="Z14" s="113" t="s">
        <v>98</v>
      </c>
      <c r="AA14" s="113"/>
      <c r="AB14" s="113"/>
      <c r="AC14" s="113"/>
      <c r="AD14" s="1"/>
      <c r="AE14" s="1"/>
    </row>
    <row r="15" spans="1:31" ht="21" customHeight="1">
      <c r="A15" s="113"/>
      <c r="B15" s="146" t="s">
        <v>48</v>
      </c>
      <c r="C15" s="146"/>
      <c r="D15" s="146"/>
      <c r="E15" s="146"/>
      <c r="F15" s="146"/>
      <c r="G15" s="179"/>
      <c r="H15" s="179"/>
      <c r="I15" s="179"/>
      <c r="J15" s="179"/>
      <c r="K15" s="179"/>
      <c r="L15" s="113" t="s">
        <v>51</v>
      </c>
      <c r="M15" s="113"/>
      <c r="N15" s="113"/>
      <c r="O15" s="113"/>
      <c r="P15" s="113"/>
      <c r="Q15" s="113"/>
      <c r="R15" s="113"/>
      <c r="S15" s="113"/>
      <c r="T15" s="113"/>
      <c r="U15" s="113"/>
      <c r="V15" s="113" t="s">
        <v>9</v>
      </c>
      <c r="W15" s="113"/>
      <c r="X15" s="113"/>
      <c r="Y15" s="113"/>
      <c r="Z15" s="113" t="s">
        <v>99</v>
      </c>
      <c r="AA15" s="113"/>
      <c r="AB15" s="113"/>
      <c r="AC15" s="113"/>
      <c r="AD15" s="1"/>
      <c r="AE15" s="1"/>
    </row>
    <row r="16" spans="1:31" ht="21" customHeight="1" thickBot="1">
      <c r="A16" s="145"/>
      <c r="B16" s="148">
        <v>1</v>
      </c>
      <c r="C16" s="148"/>
      <c r="D16" s="199">
        <v>0.75</v>
      </c>
      <c r="E16" s="199"/>
      <c r="F16" s="199"/>
      <c r="G16" s="180"/>
      <c r="H16" s="180"/>
      <c r="I16" s="180"/>
      <c r="J16" s="180"/>
      <c r="K16" s="180"/>
      <c r="L16" s="145" t="s">
        <v>21</v>
      </c>
      <c r="M16" s="145"/>
      <c r="N16" s="145"/>
      <c r="O16" s="145"/>
      <c r="P16" s="145"/>
      <c r="Q16" s="145"/>
      <c r="R16" s="145"/>
      <c r="S16" s="145"/>
      <c r="T16" s="145"/>
      <c r="U16" s="145"/>
      <c r="V16" s="145" t="s">
        <v>54</v>
      </c>
      <c r="W16" s="145"/>
      <c r="X16" s="145"/>
      <c r="Y16" s="145"/>
      <c r="Z16" s="145" t="s">
        <v>97</v>
      </c>
      <c r="AA16" s="145"/>
      <c r="AB16" s="145"/>
      <c r="AC16" s="145"/>
      <c r="AD16" s="1"/>
      <c r="AE16" s="1"/>
    </row>
    <row r="17" spans="1:31" ht="21" customHeight="1" thickTop="1">
      <c r="A17" s="157">
        <v>1</v>
      </c>
      <c r="B17" s="159" t="s">
        <v>7</v>
      </c>
      <c r="C17" s="159"/>
      <c r="D17" s="159" t="s">
        <v>7</v>
      </c>
      <c r="E17" s="159"/>
      <c r="F17" s="159"/>
      <c r="G17" s="160"/>
      <c r="H17" s="161"/>
      <c r="I17" s="161"/>
      <c r="J17" s="161"/>
      <c r="K17" s="161"/>
      <c r="L17" s="157"/>
      <c r="M17" s="157"/>
      <c r="N17" s="157"/>
      <c r="O17" s="157"/>
      <c r="P17" s="157"/>
      <c r="Q17" s="157"/>
      <c r="R17" s="157"/>
      <c r="S17" s="157"/>
      <c r="T17" s="157"/>
      <c r="U17" s="157"/>
      <c r="V17" s="163" t="s">
        <v>55</v>
      </c>
      <c r="W17" s="163"/>
      <c r="X17" s="163"/>
      <c r="Y17" s="163"/>
      <c r="Z17" s="158" t="s">
        <v>96</v>
      </c>
      <c r="AA17" s="158"/>
      <c r="AB17" s="158"/>
      <c r="AC17" s="158"/>
      <c r="AD17" s="1"/>
      <c r="AE17" s="1"/>
    </row>
    <row r="18" spans="1:31" ht="21" customHeight="1">
      <c r="A18" s="113"/>
      <c r="B18" s="146" t="s">
        <v>48</v>
      </c>
      <c r="C18" s="146"/>
      <c r="D18" s="146"/>
      <c r="E18" s="146"/>
      <c r="F18" s="146"/>
      <c r="G18" s="150"/>
      <c r="H18" s="150"/>
      <c r="I18" s="150"/>
      <c r="J18" s="150"/>
      <c r="K18" s="150"/>
      <c r="L18" s="113"/>
      <c r="M18" s="113"/>
      <c r="N18" s="113"/>
      <c r="O18" s="113"/>
      <c r="P18" s="113"/>
      <c r="Q18" s="113"/>
      <c r="R18" s="113"/>
      <c r="S18" s="113"/>
      <c r="T18" s="113"/>
      <c r="U18" s="113"/>
      <c r="V18" s="113" t="s">
        <v>4</v>
      </c>
      <c r="W18" s="113"/>
      <c r="X18" s="113"/>
      <c r="Y18" s="113"/>
      <c r="Z18" s="158" t="s">
        <v>96</v>
      </c>
      <c r="AA18" s="158"/>
      <c r="AB18" s="158"/>
      <c r="AC18" s="158"/>
      <c r="AD18" s="1"/>
      <c r="AE18" s="1"/>
    </row>
    <row r="19" spans="1:31" ht="21" customHeight="1">
      <c r="A19" s="158"/>
      <c r="B19" s="181" t="str">
        <f>IF(B17="同種",1,IF(B17="類似",0.8,""))</f>
        <v/>
      </c>
      <c r="C19" s="174"/>
      <c r="D19" s="205" t="str">
        <f>IF(D17="監理技術者",1,IF(D17="主任担当者",0.75,IF(D17="担当者",0.5,"")))</f>
        <v/>
      </c>
      <c r="E19" s="205"/>
      <c r="F19" s="205"/>
      <c r="G19" s="162"/>
      <c r="H19" s="162"/>
      <c r="I19" s="162"/>
      <c r="J19" s="162"/>
      <c r="K19" s="162"/>
      <c r="L19" s="158"/>
      <c r="M19" s="158"/>
      <c r="N19" s="158"/>
      <c r="O19" s="158"/>
      <c r="P19" s="158"/>
      <c r="Q19" s="158"/>
      <c r="R19" s="158"/>
      <c r="S19" s="158"/>
      <c r="T19" s="158"/>
      <c r="U19" s="158"/>
      <c r="V19" s="167" t="s">
        <v>5</v>
      </c>
      <c r="W19" s="167"/>
      <c r="X19" s="167"/>
      <c r="Y19" s="167"/>
      <c r="Z19" s="158" t="s">
        <v>96</v>
      </c>
      <c r="AA19" s="158"/>
      <c r="AB19" s="158"/>
      <c r="AC19" s="158"/>
      <c r="AD19" s="1"/>
      <c r="AE19" s="1"/>
    </row>
    <row r="20" spans="1:31" ht="21" customHeight="1">
      <c r="A20" s="158">
        <v>2</v>
      </c>
      <c r="B20" s="171" t="s">
        <v>7</v>
      </c>
      <c r="C20" s="171"/>
      <c r="D20" s="171" t="s">
        <v>7</v>
      </c>
      <c r="E20" s="171"/>
      <c r="F20" s="171"/>
      <c r="G20" s="149"/>
      <c r="H20" s="150"/>
      <c r="I20" s="150"/>
      <c r="J20" s="150"/>
      <c r="K20" s="150"/>
      <c r="L20" s="113"/>
      <c r="M20" s="113"/>
      <c r="N20" s="113"/>
      <c r="O20" s="113"/>
      <c r="P20" s="113"/>
      <c r="Q20" s="113"/>
      <c r="R20" s="113"/>
      <c r="S20" s="113"/>
      <c r="T20" s="113"/>
      <c r="U20" s="113"/>
      <c r="V20" s="168" t="s">
        <v>55</v>
      </c>
      <c r="W20" s="168"/>
      <c r="X20" s="168"/>
      <c r="Y20" s="168"/>
      <c r="Z20" s="158" t="s">
        <v>96</v>
      </c>
      <c r="AA20" s="158"/>
      <c r="AB20" s="158"/>
      <c r="AC20" s="158"/>
      <c r="AD20" s="1"/>
      <c r="AE20" s="1"/>
    </row>
    <row r="21" spans="1:31" ht="21" customHeight="1">
      <c r="A21" s="169"/>
      <c r="B21" s="146" t="s">
        <v>48</v>
      </c>
      <c r="C21" s="146"/>
      <c r="D21" s="146"/>
      <c r="E21" s="146"/>
      <c r="F21" s="146"/>
      <c r="G21" s="150"/>
      <c r="H21" s="150"/>
      <c r="I21" s="150"/>
      <c r="J21" s="150"/>
      <c r="K21" s="150"/>
      <c r="L21" s="113"/>
      <c r="M21" s="113"/>
      <c r="N21" s="113"/>
      <c r="O21" s="113"/>
      <c r="P21" s="113"/>
      <c r="Q21" s="113"/>
      <c r="R21" s="113"/>
      <c r="S21" s="113"/>
      <c r="T21" s="113"/>
      <c r="U21" s="113"/>
      <c r="V21" s="113" t="s">
        <v>4</v>
      </c>
      <c r="W21" s="113"/>
      <c r="X21" s="113"/>
      <c r="Y21" s="113"/>
      <c r="Z21" s="158" t="s">
        <v>96</v>
      </c>
      <c r="AA21" s="158"/>
      <c r="AB21" s="158"/>
      <c r="AC21" s="158"/>
      <c r="AD21" s="1"/>
      <c r="AE21" s="1"/>
    </row>
    <row r="22" spans="1:31" ht="21" customHeight="1">
      <c r="A22" s="170"/>
      <c r="B22" s="181" t="str">
        <f>IF(B20="同種",1,IF(B20="類似",0.8,""))</f>
        <v/>
      </c>
      <c r="C22" s="174"/>
      <c r="D22" s="205" t="str">
        <f>IF(D20="監理技術者",1,IF(D20="主任担当者",0.75,IF(D20="担当者",0.5,"")))</f>
        <v/>
      </c>
      <c r="E22" s="205"/>
      <c r="F22" s="205"/>
      <c r="G22" s="150"/>
      <c r="H22" s="150"/>
      <c r="I22" s="150"/>
      <c r="J22" s="150"/>
      <c r="K22" s="150"/>
      <c r="L22" s="113"/>
      <c r="M22" s="113"/>
      <c r="N22" s="113"/>
      <c r="O22" s="113"/>
      <c r="P22" s="113"/>
      <c r="Q22" s="113"/>
      <c r="R22" s="113"/>
      <c r="S22" s="113"/>
      <c r="T22" s="113"/>
      <c r="U22" s="113"/>
      <c r="V22" s="167" t="s">
        <v>5</v>
      </c>
      <c r="W22" s="167"/>
      <c r="X22" s="167"/>
      <c r="Y22" s="167"/>
      <c r="Z22" s="158" t="s">
        <v>96</v>
      </c>
      <c r="AA22" s="158"/>
      <c r="AB22" s="158"/>
      <c r="AC22" s="158"/>
      <c r="AD22" s="1"/>
      <c r="AE22" s="1"/>
    </row>
    <row r="23" spans="1:31" ht="21" customHeight="1">
      <c r="A23" s="158">
        <v>3</v>
      </c>
      <c r="B23" s="171" t="s">
        <v>7</v>
      </c>
      <c r="C23" s="171"/>
      <c r="D23" s="171" t="s">
        <v>7</v>
      </c>
      <c r="E23" s="171"/>
      <c r="F23" s="171"/>
      <c r="G23" s="149"/>
      <c r="H23" s="150"/>
      <c r="I23" s="150"/>
      <c r="J23" s="150"/>
      <c r="K23" s="150"/>
      <c r="L23" s="113"/>
      <c r="M23" s="113"/>
      <c r="N23" s="113"/>
      <c r="O23" s="113"/>
      <c r="P23" s="113"/>
      <c r="Q23" s="113"/>
      <c r="R23" s="113"/>
      <c r="S23" s="113"/>
      <c r="T23" s="113"/>
      <c r="U23" s="113"/>
      <c r="V23" s="168" t="s">
        <v>55</v>
      </c>
      <c r="W23" s="168"/>
      <c r="X23" s="168"/>
      <c r="Y23" s="168"/>
      <c r="Z23" s="158" t="s">
        <v>96</v>
      </c>
      <c r="AA23" s="158"/>
      <c r="AB23" s="158"/>
      <c r="AC23" s="158"/>
      <c r="AD23" s="1"/>
      <c r="AE23" s="1"/>
    </row>
    <row r="24" spans="1:31" ht="21" customHeight="1">
      <c r="A24" s="169"/>
      <c r="B24" s="146" t="s">
        <v>48</v>
      </c>
      <c r="C24" s="146"/>
      <c r="D24" s="146"/>
      <c r="E24" s="146"/>
      <c r="F24" s="146"/>
      <c r="G24" s="150"/>
      <c r="H24" s="150"/>
      <c r="I24" s="150"/>
      <c r="J24" s="150"/>
      <c r="K24" s="150"/>
      <c r="L24" s="113"/>
      <c r="M24" s="113"/>
      <c r="N24" s="113"/>
      <c r="O24" s="113"/>
      <c r="P24" s="113"/>
      <c r="Q24" s="113"/>
      <c r="R24" s="113"/>
      <c r="S24" s="113"/>
      <c r="T24" s="113"/>
      <c r="U24" s="113"/>
      <c r="V24" s="113" t="s">
        <v>4</v>
      </c>
      <c r="W24" s="113"/>
      <c r="X24" s="113"/>
      <c r="Y24" s="113"/>
      <c r="Z24" s="158" t="s">
        <v>96</v>
      </c>
      <c r="AA24" s="158"/>
      <c r="AB24" s="158"/>
      <c r="AC24" s="158"/>
      <c r="AD24" s="1"/>
      <c r="AE24" s="1"/>
    </row>
    <row r="25" spans="1:31" ht="21" customHeight="1">
      <c r="A25" s="170"/>
      <c r="B25" s="181" t="str">
        <f>IF(B23="同種",1,IF(B23="類似",0.8,""))</f>
        <v/>
      </c>
      <c r="C25" s="174"/>
      <c r="D25" s="205" t="str">
        <f>IF(D23="監理技術者",1,IF(D23="主任担当者",0.75,IF(D23="担当者",0.5,"")))</f>
        <v/>
      </c>
      <c r="E25" s="205"/>
      <c r="F25" s="205"/>
      <c r="G25" s="150"/>
      <c r="H25" s="150"/>
      <c r="I25" s="150"/>
      <c r="J25" s="150"/>
      <c r="K25" s="150"/>
      <c r="L25" s="113"/>
      <c r="M25" s="113"/>
      <c r="N25" s="113"/>
      <c r="O25" s="113"/>
      <c r="P25" s="113"/>
      <c r="Q25" s="113"/>
      <c r="R25" s="113"/>
      <c r="S25" s="113"/>
      <c r="T25" s="113"/>
      <c r="U25" s="113"/>
      <c r="V25" s="167" t="s">
        <v>5</v>
      </c>
      <c r="W25" s="167"/>
      <c r="X25" s="167"/>
      <c r="Y25" s="167"/>
      <c r="Z25" s="158" t="s">
        <v>96</v>
      </c>
      <c r="AA25" s="158"/>
      <c r="AB25" s="158"/>
      <c r="AC25" s="158"/>
      <c r="AD25" s="1"/>
      <c r="AE25" s="1"/>
    </row>
    <row r="26" spans="1:31" ht="21" customHeight="1">
      <c r="A26" s="113">
        <v>4</v>
      </c>
      <c r="B26" s="171" t="s">
        <v>7</v>
      </c>
      <c r="C26" s="171"/>
      <c r="D26" s="171" t="s">
        <v>7</v>
      </c>
      <c r="E26" s="171"/>
      <c r="F26" s="171"/>
      <c r="G26" s="149"/>
      <c r="H26" s="150"/>
      <c r="I26" s="150"/>
      <c r="J26" s="150"/>
      <c r="K26" s="150"/>
      <c r="L26" s="113"/>
      <c r="M26" s="113"/>
      <c r="N26" s="113"/>
      <c r="O26" s="113"/>
      <c r="P26" s="113"/>
      <c r="Q26" s="113"/>
      <c r="R26" s="113"/>
      <c r="S26" s="113"/>
      <c r="T26" s="113"/>
      <c r="U26" s="113"/>
      <c r="V26" s="168" t="s">
        <v>55</v>
      </c>
      <c r="W26" s="168"/>
      <c r="X26" s="168"/>
      <c r="Y26" s="168"/>
      <c r="Z26" s="158" t="s">
        <v>96</v>
      </c>
      <c r="AA26" s="158"/>
      <c r="AB26" s="158"/>
      <c r="AC26" s="158"/>
      <c r="AD26" s="1"/>
      <c r="AE26" s="1"/>
    </row>
    <row r="27" spans="1:31" ht="21" customHeight="1">
      <c r="A27" s="113"/>
      <c r="B27" s="146" t="s">
        <v>48</v>
      </c>
      <c r="C27" s="146"/>
      <c r="D27" s="146"/>
      <c r="E27" s="146"/>
      <c r="F27" s="146"/>
      <c r="G27" s="150"/>
      <c r="H27" s="150"/>
      <c r="I27" s="150"/>
      <c r="J27" s="150"/>
      <c r="K27" s="150"/>
      <c r="L27" s="113"/>
      <c r="M27" s="113"/>
      <c r="N27" s="113"/>
      <c r="O27" s="113"/>
      <c r="P27" s="113"/>
      <c r="Q27" s="113"/>
      <c r="R27" s="113"/>
      <c r="S27" s="113"/>
      <c r="T27" s="113"/>
      <c r="U27" s="113"/>
      <c r="V27" s="113" t="s">
        <v>4</v>
      </c>
      <c r="W27" s="113"/>
      <c r="X27" s="113"/>
      <c r="Y27" s="113"/>
      <c r="Z27" s="158" t="s">
        <v>96</v>
      </c>
      <c r="AA27" s="158"/>
      <c r="AB27" s="158"/>
      <c r="AC27" s="158"/>
      <c r="AD27" s="1"/>
      <c r="AE27" s="1"/>
    </row>
    <row r="28" spans="1:31" ht="21" customHeight="1">
      <c r="A28" s="113"/>
      <c r="B28" s="181" t="str">
        <f>IF(B26="同種",1,IF(B26="類似",0.8,""))</f>
        <v/>
      </c>
      <c r="C28" s="174"/>
      <c r="D28" s="205" t="str">
        <f>IF(D26="監理技術者",1,IF(D26="主任担当者",0.75,IF(D26="担当者",0.5,"")))</f>
        <v/>
      </c>
      <c r="E28" s="205"/>
      <c r="F28" s="205"/>
      <c r="G28" s="150"/>
      <c r="H28" s="150"/>
      <c r="I28" s="150"/>
      <c r="J28" s="150"/>
      <c r="K28" s="150"/>
      <c r="L28" s="113"/>
      <c r="M28" s="113"/>
      <c r="N28" s="113"/>
      <c r="O28" s="113"/>
      <c r="P28" s="113"/>
      <c r="Q28" s="113"/>
      <c r="R28" s="113"/>
      <c r="S28" s="113"/>
      <c r="T28" s="113"/>
      <c r="U28" s="113"/>
      <c r="V28" s="167" t="s">
        <v>5</v>
      </c>
      <c r="W28" s="167"/>
      <c r="X28" s="167"/>
      <c r="Y28" s="167"/>
      <c r="Z28" s="158" t="s">
        <v>96</v>
      </c>
      <c r="AA28" s="158"/>
      <c r="AB28" s="158"/>
      <c r="AC28" s="158"/>
      <c r="AD28" s="1"/>
      <c r="AE28" s="1"/>
    </row>
    <row r="29" spans="1:31" ht="21" customHeight="1">
      <c r="A29" s="113">
        <v>5</v>
      </c>
      <c r="B29" s="171" t="s">
        <v>7</v>
      </c>
      <c r="C29" s="171"/>
      <c r="D29" s="171" t="s">
        <v>7</v>
      </c>
      <c r="E29" s="171"/>
      <c r="F29" s="171"/>
      <c r="G29" s="149"/>
      <c r="H29" s="150"/>
      <c r="I29" s="150"/>
      <c r="J29" s="150"/>
      <c r="K29" s="150"/>
      <c r="L29" s="113"/>
      <c r="M29" s="113"/>
      <c r="N29" s="113"/>
      <c r="O29" s="113"/>
      <c r="P29" s="113"/>
      <c r="Q29" s="113"/>
      <c r="R29" s="113"/>
      <c r="S29" s="113"/>
      <c r="T29" s="113"/>
      <c r="U29" s="113"/>
      <c r="V29" s="168" t="s">
        <v>55</v>
      </c>
      <c r="W29" s="168"/>
      <c r="X29" s="168"/>
      <c r="Y29" s="168"/>
      <c r="Z29" s="158" t="s">
        <v>96</v>
      </c>
      <c r="AA29" s="158"/>
      <c r="AB29" s="158"/>
      <c r="AC29" s="158"/>
      <c r="AD29" s="1"/>
      <c r="AE29" s="1"/>
    </row>
    <row r="30" spans="1:31" ht="21" customHeight="1">
      <c r="A30" s="113"/>
      <c r="B30" s="146" t="s">
        <v>48</v>
      </c>
      <c r="C30" s="146"/>
      <c r="D30" s="146"/>
      <c r="E30" s="146"/>
      <c r="F30" s="146"/>
      <c r="G30" s="150"/>
      <c r="H30" s="150"/>
      <c r="I30" s="150"/>
      <c r="J30" s="150"/>
      <c r="K30" s="150"/>
      <c r="L30" s="113"/>
      <c r="M30" s="113"/>
      <c r="N30" s="113"/>
      <c r="O30" s="113"/>
      <c r="P30" s="113"/>
      <c r="Q30" s="113"/>
      <c r="R30" s="113"/>
      <c r="S30" s="113"/>
      <c r="T30" s="113"/>
      <c r="U30" s="113"/>
      <c r="V30" s="113" t="s">
        <v>4</v>
      </c>
      <c r="W30" s="113"/>
      <c r="X30" s="113"/>
      <c r="Y30" s="113"/>
      <c r="Z30" s="158" t="s">
        <v>96</v>
      </c>
      <c r="AA30" s="158"/>
      <c r="AB30" s="158"/>
      <c r="AC30" s="158"/>
      <c r="AD30" s="1"/>
      <c r="AE30" s="1"/>
    </row>
    <row r="31" spans="1:31" ht="21" customHeight="1">
      <c r="A31" s="158"/>
      <c r="B31" s="181" t="str">
        <f>IF(B29="同種",1,IF(B29="類似",0.8,""))</f>
        <v/>
      </c>
      <c r="C31" s="174"/>
      <c r="D31" s="205" t="str">
        <f>IF(D29="監理技術者",1,IF(D29="主任担当者",0.75,IF(D29="担当者",0.5,"")))</f>
        <v/>
      </c>
      <c r="E31" s="205"/>
      <c r="F31" s="205"/>
      <c r="G31" s="162"/>
      <c r="H31" s="162"/>
      <c r="I31" s="162"/>
      <c r="J31" s="162"/>
      <c r="K31" s="162"/>
      <c r="L31" s="158"/>
      <c r="M31" s="158"/>
      <c r="N31" s="158"/>
      <c r="O31" s="158"/>
      <c r="P31" s="158"/>
      <c r="Q31" s="158"/>
      <c r="R31" s="158"/>
      <c r="S31" s="158"/>
      <c r="T31" s="158"/>
      <c r="U31" s="158"/>
      <c r="V31" s="167" t="s">
        <v>5</v>
      </c>
      <c r="W31" s="167"/>
      <c r="X31" s="167"/>
      <c r="Y31" s="167"/>
      <c r="Z31" s="158" t="s">
        <v>96</v>
      </c>
      <c r="AA31" s="158"/>
      <c r="AB31" s="158"/>
      <c r="AC31" s="158"/>
      <c r="AD31" s="1"/>
      <c r="AE31" s="1"/>
    </row>
    <row r="32" spans="1:31" ht="21" customHeight="1">
      <c r="A32" s="183" t="s">
        <v>73</v>
      </c>
      <c r="B32" s="114" t="s">
        <v>74</v>
      </c>
      <c r="C32" s="114"/>
      <c r="D32" s="114"/>
      <c r="E32" s="114"/>
      <c r="F32" s="114" t="s">
        <v>75</v>
      </c>
      <c r="G32" s="114"/>
      <c r="H32" s="114"/>
      <c r="I32" s="114"/>
      <c r="J32" s="114" t="s">
        <v>76</v>
      </c>
      <c r="K32" s="114"/>
      <c r="L32" s="114"/>
      <c r="M32" s="114"/>
      <c r="N32" s="114" t="s">
        <v>77</v>
      </c>
      <c r="O32" s="114"/>
      <c r="P32" s="114"/>
      <c r="Q32" s="114"/>
      <c r="R32" s="114" t="s">
        <v>78</v>
      </c>
      <c r="S32" s="114"/>
      <c r="T32" s="114"/>
      <c r="U32" s="114"/>
      <c r="V32" s="114" t="s">
        <v>79</v>
      </c>
      <c r="W32" s="114"/>
      <c r="X32" s="114"/>
      <c r="Y32" s="114"/>
      <c r="Z32" s="114"/>
      <c r="AA32" s="114"/>
      <c r="AB32" s="114"/>
      <c r="AC32" s="114"/>
      <c r="AD32" s="1"/>
      <c r="AE32" s="1"/>
    </row>
    <row r="33" spans="1:32" ht="21" customHeight="1">
      <c r="A33" s="184"/>
      <c r="B33" s="114" t="s">
        <v>14</v>
      </c>
      <c r="C33" s="114"/>
      <c r="D33" s="114">
        <v>2</v>
      </c>
      <c r="E33" s="114"/>
      <c r="F33" s="114" t="s">
        <v>14</v>
      </c>
      <c r="G33" s="114"/>
      <c r="H33" s="114">
        <v>2</v>
      </c>
      <c r="I33" s="114"/>
      <c r="J33" s="114" t="s">
        <v>14</v>
      </c>
      <c r="K33" s="114"/>
      <c r="L33" s="114">
        <v>2</v>
      </c>
      <c r="M33" s="114"/>
      <c r="N33" s="114" t="s">
        <v>14</v>
      </c>
      <c r="O33" s="114"/>
      <c r="P33" s="114">
        <v>2</v>
      </c>
      <c r="Q33" s="114"/>
      <c r="R33" s="114" t="s">
        <v>14</v>
      </c>
      <c r="S33" s="114"/>
      <c r="T33" s="114">
        <v>2</v>
      </c>
      <c r="U33" s="114"/>
      <c r="V33" s="200" t="e">
        <f>SUM(B34:U35)</f>
        <v>#VALUE!</v>
      </c>
      <c r="W33" s="200"/>
      <c r="X33" s="200"/>
      <c r="Y33" s="200"/>
      <c r="Z33" s="200"/>
      <c r="AA33" s="200"/>
      <c r="AB33" s="200"/>
      <c r="AC33" s="200"/>
      <c r="AD33" s="1"/>
      <c r="AE33" s="1"/>
    </row>
    <row r="34" spans="1:32" ht="21" customHeight="1">
      <c r="A34" s="184"/>
      <c r="B34" s="201" t="e">
        <f>+D33*B19*D19</f>
        <v>#VALUE!</v>
      </c>
      <c r="C34" s="201"/>
      <c r="D34" s="201"/>
      <c r="E34" s="201"/>
      <c r="F34" s="201" t="e">
        <f>+H33*B22*D22</f>
        <v>#VALUE!</v>
      </c>
      <c r="G34" s="201"/>
      <c r="H34" s="201"/>
      <c r="I34" s="201"/>
      <c r="J34" s="201" t="e">
        <f>+L33*B25*D25</f>
        <v>#VALUE!</v>
      </c>
      <c r="K34" s="201"/>
      <c r="L34" s="201"/>
      <c r="M34" s="201"/>
      <c r="N34" s="201" t="e">
        <f>+P33*B28*D28</f>
        <v>#VALUE!</v>
      </c>
      <c r="O34" s="201"/>
      <c r="P34" s="201"/>
      <c r="Q34" s="201"/>
      <c r="R34" s="201" t="e">
        <f>+T33*B31*D31</f>
        <v>#VALUE!</v>
      </c>
      <c r="S34" s="201"/>
      <c r="T34" s="201"/>
      <c r="U34" s="201"/>
      <c r="V34" s="200"/>
      <c r="W34" s="200"/>
      <c r="X34" s="200"/>
      <c r="Y34" s="200"/>
      <c r="Z34" s="200"/>
      <c r="AA34" s="200"/>
      <c r="AB34" s="200"/>
      <c r="AC34" s="200"/>
      <c r="AD34" s="1"/>
      <c r="AE34" s="1"/>
    </row>
    <row r="35" spans="1:32" ht="21" customHeight="1">
      <c r="A35" s="184"/>
      <c r="B35" s="201"/>
      <c r="C35" s="201"/>
      <c r="D35" s="201"/>
      <c r="E35" s="201"/>
      <c r="F35" s="201"/>
      <c r="G35" s="201"/>
      <c r="H35" s="201"/>
      <c r="I35" s="201"/>
      <c r="J35" s="201"/>
      <c r="K35" s="201"/>
      <c r="L35" s="201"/>
      <c r="M35" s="201"/>
      <c r="N35" s="201"/>
      <c r="O35" s="201"/>
      <c r="P35" s="201"/>
      <c r="Q35" s="201"/>
      <c r="R35" s="201"/>
      <c r="S35" s="201"/>
      <c r="T35" s="201"/>
      <c r="U35" s="201"/>
      <c r="V35" s="200"/>
      <c r="W35" s="200"/>
      <c r="X35" s="200"/>
      <c r="Y35" s="200"/>
      <c r="Z35" s="200"/>
      <c r="AA35" s="200"/>
      <c r="AB35" s="200"/>
      <c r="AC35" s="200"/>
      <c r="AD35" s="1"/>
      <c r="AE35" s="1"/>
    </row>
    <row r="36" spans="1:32" ht="122.25" customHeight="1">
      <c r="A36" s="57" t="s">
        <v>63</v>
      </c>
      <c r="B36" s="194" t="s">
        <v>247</v>
      </c>
      <c r="C36" s="195"/>
      <c r="D36" s="195"/>
      <c r="E36" s="195"/>
      <c r="F36" s="195"/>
      <c r="G36" s="195"/>
      <c r="H36" s="195"/>
      <c r="I36" s="195"/>
      <c r="J36" s="195"/>
      <c r="K36" s="195"/>
      <c r="L36" s="195"/>
      <c r="M36" s="195"/>
      <c r="N36" s="195"/>
      <c r="O36" s="195"/>
      <c r="P36" s="195"/>
      <c r="Q36" s="195"/>
      <c r="R36" s="195"/>
      <c r="S36" s="195"/>
      <c r="T36" s="195"/>
      <c r="U36" s="195"/>
      <c r="V36" s="195"/>
      <c r="W36" s="195"/>
      <c r="X36" s="195"/>
      <c r="Y36" s="195"/>
      <c r="Z36" s="195"/>
      <c r="AA36" s="195"/>
      <c r="AB36" s="195"/>
      <c r="AC36" s="195"/>
      <c r="AD36" s="10"/>
      <c r="AE36" s="1"/>
      <c r="AF36" s="1"/>
    </row>
    <row r="37" spans="1:32" ht="21"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row>
    <row r="38" spans="1:32">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row>
  </sheetData>
  <mergeCells count="162">
    <mergeCell ref="V4:AB4"/>
    <mergeCell ref="P33:Q33"/>
    <mergeCell ref="R33:S33"/>
    <mergeCell ref="T33:U33"/>
    <mergeCell ref="V33:AC35"/>
    <mergeCell ref="B34:E35"/>
    <mergeCell ref="F34:I35"/>
    <mergeCell ref="J34:M35"/>
    <mergeCell ref="N34:Q35"/>
    <mergeCell ref="R34:U35"/>
    <mergeCell ref="D33:E33"/>
    <mergeCell ref="F33:G33"/>
    <mergeCell ref="H33:I33"/>
    <mergeCell ref="J33:K33"/>
    <mergeCell ref="L33:M33"/>
    <mergeCell ref="N33:O33"/>
    <mergeCell ref="V31:Y31"/>
    <mergeCell ref="Z31:AC31"/>
    <mergeCell ref="R32:U32"/>
    <mergeCell ref="V32:AC32"/>
    <mergeCell ref="B33:C33"/>
    <mergeCell ref="V29:Y29"/>
    <mergeCell ref="Z29:AC29"/>
    <mergeCell ref="B30:F30"/>
    <mergeCell ref="V30:Y30"/>
    <mergeCell ref="Z30:AC30"/>
    <mergeCell ref="A29:A31"/>
    <mergeCell ref="B29:C29"/>
    <mergeCell ref="D29:F29"/>
    <mergeCell ref="G29:K31"/>
    <mergeCell ref="L29:Q29"/>
    <mergeCell ref="R29:U31"/>
    <mergeCell ref="B31:C31"/>
    <mergeCell ref="D31:F31"/>
    <mergeCell ref="L31:Q31"/>
    <mergeCell ref="A32:A35"/>
    <mergeCell ref="B32:E32"/>
    <mergeCell ref="F32:I32"/>
    <mergeCell ref="J32:M32"/>
    <mergeCell ref="N32:Q32"/>
    <mergeCell ref="A26:A28"/>
    <mergeCell ref="B26:C26"/>
    <mergeCell ref="D26:F26"/>
    <mergeCell ref="G26:K28"/>
    <mergeCell ref="L26:Q26"/>
    <mergeCell ref="L30:Q30"/>
    <mergeCell ref="R26:U28"/>
    <mergeCell ref="V26:Y26"/>
    <mergeCell ref="Z26:AC26"/>
    <mergeCell ref="B27:F27"/>
    <mergeCell ref="L27:Q27"/>
    <mergeCell ref="V27:Y27"/>
    <mergeCell ref="Z27:AC27"/>
    <mergeCell ref="B28:C28"/>
    <mergeCell ref="D28:F28"/>
    <mergeCell ref="L28:Q28"/>
    <mergeCell ref="V28:Y28"/>
    <mergeCell ref="Z28:AC28"/>
    <mergeCell ref="V23:Y23"/>
    <mergeCell ref="Z23:AC23"/>
    <mergeCell ref="B24:F24"/>
    <mergeCell ref="L24:Q24"/>
    <mergeCell ref="V24:Y24"/>
    <mergeCell ref="Z24:AC24"/>
    <mergeCell ref="A23:A25"/>
    <mergeCell ref="B23:C23"/>
    <mergeCell ref="D23:F23"/>
    <mergeCell ref="G23:K25"/>
    <mergeCell ref="L23:Q23"/>
    <mergeCell ref="R23:U25"/>
    <mergeCell ref="B25:C25"/>
    <mergeCell ref="D25:F25"/>
    <mergeCell ref="L25:Q25"/>
    <mergeCell ref="V25:Y25"/>
    <mergeCell ref="Z25:AC25"/>
    <mergeCell ref="A20:A22"/>
    <mergeCell ref="B20:C20"/>
    <mergeCell ref="D20:F20"/>
    <mergeCell ref="G20:K22"/>
    <mergeCell ref="L20:Q20"/>
    <mergeCell ref="R20:U22"/>
    <mergeCell ref="V20:Y20"/>
    <mergeCell ref="Z20:AC20"/>
    <mergeCell ref="B21:F21"/>
    <mergeCell ref="L21:Q21"/>
    <mergeCell ref="V21:Y21"/>
    <mergeCell ref="Z21:AC21"/>
    <mergeCell ref="B22:C22"/>
    <mergeCell ref="D22:F22"/>
    <mergeCell ref="L22:Q22"/>
    <mergeCell ref="V22:Y22"/>
    <mergeCell ref="Z22:AC22"/>
    <mergeCell ref="V17:Y17"/>
    <mergeCell ref="Z17:AC17"/>
    <mergeCell ref="B18:F18"/>
    <mergeCell ref="L18:Q18"/>
    <mergeCell ref="V18:Y18"/>
    <mergeCell ref="Z18:AC18"/>
    <mergeCell ref="A17:A19"/>
    <mergeCell ref="B17:C17"/>
    <mergeCell ref="D17:F17"/>
    <mergeCell ref="G17:K19"/>
    <mergeCell ref="L17:Q17"/>
    <mergeCell ref="R17:U19"/>
    <mergeCell ref="B19:C19"/>
    <mergeCell ref="D19:F19"/>
    <mergeCell ref="L19:Q19"/>
    <mergeCell ref="V19:Y19"/>
    <mergeCell ref="Z19:AC19"/>
    <mergeCell ref="A14:A16"/>
    <mergeCell ref="B14:C14"/>
    <mergeCell ref="D14:F14"/>
    <mergeCell ref="G14:K16"/>
    <mergeCell ref="L14:Q14"/>
    <mergeCell ref="R14:U16"/>
    <mergeCell ref="V14:Y14"/>
    <mergeCell ref="Z14:AC14"/>
    <mergeCell ref="B15:F15"/>
    <mergeCell ref="L15:Q15"/>
    <mergeCell ref="V15:Y15"/>
    <mergeCell ref="Z15:AC15"/>
    <mergeCell ref="B16:C16"/>
    <mergeCell ref="D16:F16"/>
    <mergeCell ref="L16:Q16"/>
    <mergeCell ref="V16:Y16"/>
    <mergeCell ref="Z16:AC16"/>
    <mergeCell ref="Z10:AC10"/>
    <mergeCell ref="B11:C13"/>
    <mergeCell ref="D11:F13"/>
    <mergeCell ref="L11:Q12"/>
    <mergeCell ref="R11:U13"/>
    <mergeCell ref="V11:Y11"/>
    <mergeCell ref="Z11:AC11"/>
    <mergeCell ref="V12:Y12"/>
    <mergeCell ref="Z12:AC12"/>
    <mergeCell ref="L13:Q13"/>
    <mergeCell ref="V13:Y13"/>
    <mergeCell ref="Z13:AC13"/>
    <mergeCell ref="B36:AC36"/>
    <mergeCell ref="U2:W2"/>
    <mergeCell ref="X2:AC2"/>
    <mergeCell ref="A6:B6"/>
    <mergeCell ref="C6:M6"/>
    <mergeCell ref="N6:O6"/>
    <mergeCell ref="P6:U6"/>
    <mergeCell ref="V6:Y6"/>
    <mergeCell ref="Z6:AC6"/>
    <mergeCell ref="A5:B5"/>
    <mergeCell ref="C5:M5"/>
    <mergeCell ref="N5:Q5"/>
    <mergeCell ref="R5:AC5"/>
    <mergeCell ref="A7:AC7"/>
    <mergeCell ref="A8:J8"/>
    <mergeCell ref="N8:Q8"/>
    <mergeCell ref="S8:W8"/>
    <mergeCell ref="X8:AA8"/>
    <mergeCell ref="A10:A13"/>
    <mergeCell ref="B10:C10"/>
    <mergeCell ref="D10:F10"/>
    <mergeCell ref="G10:K13"/>
    <mergeCell ref="L10:Q10"/>
    <mergeCell ref="R10:Y10"/>
  </mergeCells>
  <phoneticPr fontId="1"/>
  <dataValidations count="5">
    <dataValidation type="list" allowBlank="1" showInputMessage="1" showErrorMessage="1" sqref="D17:F17 D20:F20 D23:F23 D26:F26 D29:F29" xr:uid="{5FA179EC-FF9A-4580-964F-AAAE796B93C6}">
      <formula1>"管理技術者,主任担当者,担当者,選択"</formula1>
    </dataValidation>
    <dataValidation type="list" allowBlank="1" showInputMessage="1" showErrorMessage="1" sqref="B17:C17 B20:C20 B23:C23 B26:C26 B29:C29" xr:uid="{D1D98FF1-ECA0-42FF-9160-3D5CDB8B1629}">
      <formula1>"同種,類似,選択"</formula1>
    </dataValidation>
    <dataValidation type="list" allowBlank="1" showInputMessage="1" showErrorMessage="1" sqref="A8:J8" xr:uid="{A41696B1-0EE2-4691-95A3-3F82517FE8A7}">
      <formula1>"建築コスト管理士,建築積算士,選択"</formula1>
    </dataValidation>
    <dataValidation type="list" allowBlank="1" showInputMessage="1" showErrorMessage="1" sqref="B18:F18" xr:uid="{97D8C23D-DD5B-44A1-97B1-F95F12A37463}">
      <formula1>"管理技術者,"</formula1>
    </dataValidation>
    <dataValidation type="list" allowBlank="1" showInputMessage="1" showErrorMessage="1" sqref="V4:AB4" xr:uid="{35A4F744-309C-4BEA-BFC6-4EC569745734}">
      <formula1>"建築（総合）,建築（構造）,電気設備,機械設備"</formula1>
    </dataValidation>
  </dataValidations>
  <printOptions horizontalCentered="1"/>
  <pageMargins left="0.51181102362204722" right="0.51181102362204722" top="0.94488188976377963" bottom="0.43307086614173229" header="0.31496062992125984" footer="0.31496062992125984"/>
  <pageSetup paperSize="9" scale="9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CC615-48A3-4833-84FC-3387060362D8}">
  <sheetPr>
    <tabColor rgb="FFFF0000"/>
    <pageSetUpPr fitToPage="1"/>
  </sheetPr>
  <dimension ref="A1:AI38"/>
  <sheetViews>
    <sheetView view="pageBreakPreview" topLeftCell="A5" zoomScale="98" zoomScaleNormal="106" zoomScaleSheetLayoutView="98" workbookViewId="0">
      <selection activeCell="AI11" sqref="AI11"/>
    </sheetView>
  </sheetViews>
  <sheetFormatPr defaultRowHeight="13.5"/>
  <cols>
    <col min="1" max="5" width="3.125" style="9" customWidth="1"/>
    <col min="6" max="6" width="4.875" style="9" customWidth="1"/>
    <col min="7" max="10" width="3.125" style="9" customWidth="1"/>
    <col min="11" max="11" width="4.75" style="9" customWidth="1"/>
    <col min="12" max="16" width="3.125" style="9" customWidth="1"/>
    <col min="17" max="17" width="4.75" style="9" customWidth="1"/>
    <col min="18" max="20" width="3.125" style="9" customWidth="1"/>
    <col min="21" max="21" width="3.75" style="9" customWidth="1"/>
    <col min="22" max="39" width="3.125" style="9" customWidth="1"/>
    <col min="40" max="16384" width="9" style="9"/>
  </cols>
  <sheetData>
    <row r="1" spans="1:35" ht="21" customHeight="1">
      <c r="A1" s="1" t="s">
        <v>80</v>
      </c>
      <c r="B1" s="1"/>
      <c r="C1" s="1"/>
      <c r="D1" s="1"/>
      <c r="E1" s="1"/>
      <c r="F1" s="1"/>
      <c r="G1" s="1"/>
      <c r="H1" s="1"/>
      <c r="I1" s="1"/>
      <c r="J1" s="1"/>
      <c r="K1" s="1"/>
      <c r="L1" s="1"/>
      <c r="M1" s="1"/>
      <c r="N1" s="1"/>
      <c r="O1" s="1"/>
      <c r="P1" s="1"/>
      <c r="Q1" s="1"/>
      <c r="R1" s="1"/>
      <c r="S1" s="1"/>
      <c r="T1" s="1"/>
      <c r="U1" s="1"/>
      <c r="V1" s="1"/>
      <c r="W1" s="1"/>
      <c r="X1" s="1"/>
      <c r="Y1" s="1"/>
      <c r="Z1" s="1"/>
      <c r="AA1" s="1"/>
      <c r="AB1" s="1"/>
      <c r="AC1" s="1"/>
      <c r="AD1" s="15"/>
      <c r="AE1" s="15"/>
      <c r="AF1" s="15"/>
      <c r="AG1" s="15"/>
      <c r="AH1" s="15"/>
      <c r="AI1" s="15"/>
    </row>
    <row r="2" spans="1:35" ht="21" customHeight="1">
      <c r="A2" s="1"/>
      <c r="B2" s="1"/>
      <c r="C2" s="1"/>
      <c r="D2" s="1"/>
      <c r="E2" s="1"/>
      <c r="F2" s="1"/>
      <c r="G2" s="1"/>
      <c r="H2" s="1"/>
      <c r="I2" s="1"/>
      <c r="J2" s="1"/>
      <c r="K2" s="1"/>
      <c r="L2" s="1"/>
      <c r="M2" s="1"/>
      <c r="N2" s="1"/>
      <c r="O2" s="1"/>
      <c r="P2" s="1"/>
      <c r="Q2" s="1"/>
      <c r="R2" s="1"/>
      <c r="S2" s="1"/>
      <c r="T2" s="1"/>
      <c r="U2" s="113" t="s">
        <v>16</v>
      </c>
      <c r="V2" s="113"/>
      <c r="W2" s="113"/>
      <c r="X2" s="113"/>
      <c r="Y2" s="113"/>
      <c r="Z2" s="113"/>
      <c r="AA2" s="113"/>
      <c r="AB2" s="113"/>
      <c r="AC2" s="113"/>
      <c r="AD2" s="15"/>
      <c r="AE2" s="15"/>
      <c r="AF2" s="15"/>
      <c r="AG2" s="15"/>
      <c r="AH2" s="15"/>
      <c r="AI2" s="15"/>
    </row>
    <row r="3" spans="1:35" ht="20.25" customHeight="1">
      <c r="A3" s="38" t="s">
        <v>92</v>
      </c>
      <c r="B3" s="1"/>
      <c r="C3" s="1"/>
      <c r="D3" s="1"/>
      <c r="E3" s="1"/>
      <c r="F3" s="1"/>
      <c r="G3" s="1"/>
      <c r="H3" s="1"/>
      <c r="I3" s="1"/>
      <c r="J3" s="1"/>
      <c r="K3" s="1"/>
      <c r="L3" s="1"/>
      <c r="M3" s="1"/>
      <c r="N3" s="1"/>
      <c r="O3" s="1"/>
      <c r="P3" s="1"/>
      <c r="Q3" s="1"/>
      <c r="R3" s="1"/>
      <c r="S3" s="1"/>
      <c r="T3" s="1"/>
      <c r="U3" s="1"/>
      <c r="V3" s="1"/>
      <c r="W3" s="15"/>
      <c r="X3" s="15"/>
      <c r="Y3" s="15"/>
      <c r="Z3" s="15"/>
      <c r="AA3" s="15"/>
      <c r="AB3" s="15"/>
    </row>
    <row r="4" spans="1:35" ht="21" customHeight="1">
      <c r="A4" s="1"/>
      <c r="B4" s="1"/>
      <c r="C4" s="1"/>
      <c r="D4" s="1"/>
      <c r="E4" s="1"/>
      <c r="F4" s="1"/>
      <c r="G4" s="1"/>
      <c r="H4" s="1"/>
      <c r="I4" s="1"/>
      <c r="J4" s="1"/>
      <c r="K4" s="1"/>
      <c r="L4" s="1"/>
      <c r="M4" s="1"/>
      <c r="N4" s="1" t="s">
        <v>91</v>
      </c>
      <c r="O4" s="1"/>
      <c r="P4" s="1"/>
      <c r="Q4" s="1"/>
      <c r="R4" s="1"/>
      <c r="S4" s="1"/>
      <c r="T4" s="1"/>
      <c r="U4" s="1" t="s">
        <v>12</v>
      </c>
      <c r="V4" s="206"/>
      <c r="W4" s="206"/>
      <c r="X4" s="206"/>
      <c r="Y4" s="206"/>
      <c r="Z4" s="206"/>
      <c r="AA4" s="206"/>
      <c r="AB4" s="206"/>
      <c r="AC4" s="1" t="s">
        <v>15</v>
      </c>
      <c r="AD4" s="15"/>
      <c r="AE4" s="15"/>
      <c r="AF4" s="15"/>
      <c r="AG4" s="15"/>
      <c r="AH4" s="15"/>
      <c r="AI4" s="15"/>
    </row>
    <row r="5" spans="1:35" ht="21" customHeight="1">
      <c r="A5" s="114" t="s">
        <v>81</v>
      </c>
      <c r="B5" s="114"/>
      <c r="C5" s="113"/>
      <c r="D5" s="113"/>
      <c r="E5" s="113"/>
      <c r="F5" s="113"/>
      <c r="G5" s="113"/>
      <c r="H5" s="113"/>
      <c r="I5" s="113"/>
      <c r="J5" s="113"/>
      <c r="K5" s="113"/>
      <c r="L5" s="113"/>
      <c r="M5" s="113"/>
      <c r="N5" s="114" t="s">
        <v>66</v>
      </c>
      <c r="O5" s="114"/>
      <c r="P5" s="114"/>
      <c r="Q5" s="114"/>
      <c r="R5" s="177" t="s">
        <v>68</v>
      </c>
      <c r="S5" s="177"/>
      <c r="T5" s="177"/>
      <c r="U5" s="177"/>
      <c r="V5" s="177"/>
      <c r="W5" s="177"/>
      <c r="X5" s="177"/>
      <c r="Y5" s="177"/>
      <c r="Z5" s="177"/>
      <c r="AA5" s="177"/>
      <c r="AB5" s="177"/>
      <c r="AC5" s="177"/>
      <c r="AD5" s="15"/>
      <c r="AE5" s="15"/>
      <c r="AF5" s="15"/>
      <c r="AG5" s="15"/>
      <c r="AH5" s="15"/>
      <c r="AI5" s="15"/>
    </row>
    <row r="6" spans="1:35" ht="21" customHeight="1">
      <c r="A6" s="114" t="s">
        <v>11</v>
      </c>
      <c r="B6" s="114"/>
      <c r="C6" s="113"/>
      <c r="D6" s="113"/>
      <c r="E6" s="113"/>
      <c r="F6" s="113"/>
      <c r="G6" s="113"/>
      <c r="H6" s="113"/>
      <c r="I6" s="113"/>
      <c r="J6" s="113"/>
      <c r="K6" s="113"/>
      <c r="L6" s="113"/>
      <c r="M6" s="113"/>
      <c r="N6" s="114" t="s">
        <v>67</v>
      </c>
      <c r="O6" s="114"/>
      <c r="P6" s="113"/>
      <c r="Q6" s="113"/>
      <c r="R6" s="113"/>
      <c r="S6" s="113"/>
      <c r="T6" s="113"/>
      <c r="U6" s="113"/>
      <c r="V6" s="114" t="s">
        <v>250</v>
      </c>
      <c r="W6" s="114"/>
      <c r="X6" s="114"/>
      <c r="Y6" s="114"/>
      <c r="Z6" s="177" t="s">
        <v>72</v>
      </c>
      <c r="AA6" s="177"/>
      <c r="AB6" s="177"/>
      <c r="AC6" s="177"/>
      <c r="AD6" s="15"/>
      <c r="AE6" s="15"/>
      <c r="AF6" s="15"/>
      <c r="AG6" s="15"/>
      <c r="AH6" s="15"/>
      <c r="AI6" s="15"/>
    </row>
    <row r="7" spans="1:35" ht="21" customHeight="1">
      <c r="A7" s="188" t="s">
        <v>87</v>
      </c>
      <c r="B7" s="189"/>
      <c r="C7" s="189"/>
      <c r="D7" s="189"/>
      <c r="E7" s="189"/>
      <c r="F7" s="189"/>
      <c r="G7" s="189"/>
      <c r="H7" s="189"/>
      <c r="I7" s="189"/>
      <c r="J7" s="189"/>
      <c r="K7" s="189"/>
      <c r="L7" s="189"/>
      <c r="M7" s="189"/>
      <c r="N7" s="189"/>
      <c r="O7" s="189"/>
      <c r="P7" s="189"/>
      <c r="Q7" s="189"/>
      <c r="R7" s="189"/>
      <c r="S7" s="189"/>
      <c r="T7" s="189"/>
      <c r="U7" s="189"/>
      <c r="V7" s="189"/>
      <c r="W7" s="189"/>
      <c r="X7" s="189"/>
      <c r="Y7" s="189"/>
      <c r="Z7" s="189"/>
      <c r="AA7" s="189"/>
      <c r="AB7" s="189"/>
      <c r="AC7" s="190"/>
      <c r="AD7" s="15"/>
      <c r="AE7" s="15"/>
      <c r="AF7" s="15"/>
      <c r="AG7" s="15"/>
      <c r="AH7" s="15"/>
      <c r="AI7" s="15"/>
    </row>
    <row r="8" spans="1:35" ht="21" customHeight="1">
      <c r="A8" s="191" t="s">
        <v>255</v>
      </c>
      <c r="B8" s="192"/>
      <c r="C8" s="192"/>
      <c r="D8" s="192"/>
      <c r="E8" s="192"/>
      <c r="F8" s="192"/>
      <c r="G8" s="192"/>
      <c r="H8" s="192"/>
      <c r="I8" s="192"/>
      <c r="J8" s="192"/>
      <c r="K8" s="12" t="s">
        <v>70</v>
      </c>
      <c r="L8" s="12"/>
      <c r="M8" s="12"/>
      <c r="N8" s="196"/>
      <c r="O8" s="196"/>
      <c r="P8" s="196"/>
      <c r="Q8" s="196"/>
      <c r="R8" s="12" t="s">
        <v>15</v>
      </c>
      <c r="S8" s="196" t="s">
        <v>71</v>
      </c>
      <c r="T8" s="196"/>
      <c r="U8" s="196"/>
      <c r="V8" s="196"/>
      <c r="W8" s="196"/>
      <c r="X8" s="196"/>
      <c r="Y8" s="196"/>
      <c r="Z8" s="196"/>
      <c r="AA8" s="196"/>
      <c r="AB8" s="12" t="s">
        <v>69</v>
      </c>
      <c r="AC8" s="13"/>
      <c r="AD8" s="15"/>
      <c r="AE8" s="15"/>
      <c r="AF8" s="15"/>
      <c r="AG8" s="15"/>
      <c r="AH8" s="15"/>
      <c r="AI8" s="15"/>
    </row>
    <row r="9" spans="1:35" ht="21" customHeight="1">
      <c r="A9" s="11" t="s">
        <v>100</v>
      </c>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3"/>
      <c r="AD9" s="15"/>
      <c r="AE9" s="15"/>
      <c r="AF9" s="15"/>
      <c r="AG9" s="15"/>
      <c r="AH9" s="15"/>
      <c r="AI9" s="15"/>
    </row>
    <row r="10" spans="1:35" ht="21" customHeight="1">
      <c r="A10" s="154" t="s">
        <v>29</v>
      </c>
      <c r="B10" s="114" t="s">
        <v>30</v>
      </c>
      <c r="C10" s="114"/>
      <c r="D10" s="202" t="s">
        <v>13</v>
      </c>
      <c r="E10" s="203"/>
      <c r="F10" s="204"/>
      <c r="G10" s="114" t="s">
        <v>33</v>
      </c>
      <c r="H10" s="114"/>
      <c r="I10" s="114"/>
      <c r="J10" s="114"/>
      <c r="K10" s="114"/>
      <c r="L10" s="114" t="s">
        <v>34</v>
      </c>
      <c r="M10" s="114"/>
      <c r="N10" s="114"/>
      <c r="O10" s="114"/>
      <c r="P10" s="114"/>
      <c r="Q10" s="114"/>
      <c r="R10" s="114" t="s">
        <v>37</v>
      </c>
      <c r="S10" s="114"/>
      <c r="T10" s="114"/>
      <c r="U10" s="114"/>
      <c r="V10" s="114"/>
      <c r="W10" s="114"/>
      <c r="X10" s="114"/>
      <c r="Y10" s="114"/>
      <c r="Z10" s="114" t="s">
        <v>42</v>
      </c>
      <c r="AA10" s="114"/>
      <c r="AB10" s="114"/>
      <c r="AC10" s="114"/>
      <c r="AD10" s="15"/>
      <c r="AE10" s="15"/>
      <c r="AF10" s="15"/>
      <c r="AG10" s="15"/>
      <c r="AH10" s="15"/>
      <c r="AI10" s="15"/>
    </row>
    <row r="11" spans="1:35" ht="21" customHeight="1">
      <c r="A11" s="154"/>
      <c r="B11" s="85" t="s">
        <v>32</v>
      </c>
      <c r="C11" s="114"/>
      <c r="D11" s="175" t="s">
        <v>84</v>
      </c>
      <c r="E11" s="176"/>
      <c r="F11" s="176"/>
      <c r="G11" s="114"/>
      <c r="H11" s="114"/>
      <c r="I11" s="114"/>
      <c r="J11" s="114"/>
      <c r="K11" s="114"/>
      <c r="L11" s="85" t="s">
        <v>35</v>
      </c>
      <c r="M11" s="114"/>
      <c r="N11" s="114"/>
      <c r="O11" s="114"/>
      <c r="P11" s="114"/>
      <c r="Q11" s="114"/>
      <c r="R11" s="114" t="s">
        <v>38</v>
      </c>
      <c r="S11" s="114"/>
      <c r="T11" s="114"/>
      <c r="U11" s="114"/>
      <c r="V11" s="152" t="s">
        <v>39</v>
      </c>
      <c r="W11" s="152"/>
      <c r="X11" s="152"/>
      <c r="Y11" s="152"/>
      <c r="Z11" s="114" t="s">
        <v>243</v>
      </c>
      <c r="AA11" s="114"/>
      <c r="AB11" s="114"/>
      <c r="AC11" s="114"/>
      <c r="AD11" s="15"/>
      <c r="AE11" s="15"/>
      <c r="AF11" s="15"/>
      <c r="AG11" s="15"/>
      <c r="AH11" s="15"/>
      <c r="AI11" s="15"/>
    </row>
    <row r="12" spans="1:35" ht="21" customHeight="1">
      <c r="A12" s="154"/>
      <c r="B12" s="114"/>
      <c r="C12" s="114"/>
      <c r="D12" s="176"/>
      <c r="E12" s="176"/>
      <c r="F12" s="176"/>
      <c r="G12" s="114"/>
      <c r="H12" s="114"/>
      <c r="I12" s="114"/>
      <c r="J12" s="114"/>
      <c r="K12" s="114"/>
      <c r="L12" s="114"/>
      <c r="M12" s="114"/>
      <c r="N12" s="114"/>
      <c r="O12" s="114"/>
      <c r="P12" s="114"/>
      <c r="Q12" s="114"/>
      <c r="R12" s="114"/>
      <c r="S12" s="114"/>
      <c r="T12" s="114"/>
      <c r="U12" s="114"/>
      <c r="V12" s="152" t="s">
        <v>40</v>
      </c>
      <c r="W12" s="152"/>
      <c r="X12" s="152"/>
      <c r="Y12" s="152"/>
      <c r="Z12" s="114" t="s">
        <v>43</v>
      </c>
      <c r="AA12" s="114"/>
      <c r="AB12" s="114"/>
      <c r="AC12" s="114"/>
      <c r="AD12" s="15"/>
      <c r="AE12" s="15"/>
      <c r="AF12" s="15"/>
      <c r="AG12" s="15"/>
      <c r="AH12" s="15"/>
      <c r="AI12" s="15"/>
    </row>
    <row r="13" spans="1:35" ht="21" customHeight="1">
      <c r="A13" s="154"/>
      <c r="B13" s="114"/>
      <c r="C13" s="114"/>
      <c r="D13" s="176"/>
      <c r="E13" s="176"/>
      <c r="F13" s="176"/>
      <c r="G13" s="114"/>
      <c r="H13" s="114"/>
      <c r="I13" s="114"/>
      <c r="J13" s="114"/>
      <c r="K13" s="114"/>
      <c r="L13" s="114" t="s">
        <v>36</v>
      </c>
      <c r="M13" s="114"/>
      <c r="N13" s="114"/>
      <c r="O13" s="114"/>
      <c r="P13" s="114"/>
      <c r="Q13" s="114"/>
      <c r="R13" s="114"/>
      <c r="S13" s="114"/>
      <c r="T13" s="114"/>
      <c r="U13" s="114"/>
      <c r="V13" s="152" t="s">
        <v>41</v>
      </c>
      <c r="W13" s="152"/>
      <c r="X13" s="152"/>
      <c r="Y13" s="152"/>
      <c r="Z13" s="153" t="s">
        <v>44</v>
      </c>
      <c r="AA13" s="153"/>
      <c r="AB13" s="153"/>
      <c r="AC13" s="153"/>
      <c r="AD13" s="15"/>
      <c r="AE13" s="15"/>
      <c r="AF13" s="15"/>
      <c r="AG13" s="15"/>
      <c r="AH13" s="15"/>
      <c r="AI13" s="15"/>
    </row>
    <row r="14" spans="1:35" ht="31.5" customHeight="1">
      <c r="A14" s="113" t="s">
        <v>45</v>
      </c>
      <c r="B14" s="82" t="s">
        <v>93</v>
      </c>
      <c r="C14" s="113"/>
      <c r="D14" s="113" t="s">
        <v>83</v>
      </c>
      <c r="E14" s="113"/>
      <c r="F14" s="113"/>
      <c r="G14" s="178" t="s">
        <v>49</v>
      </c>
      <c r="H14" s="179"/>
      <c r="I14" s="179"/>
      <c r="J14" s="179"/>
      <c r="K14" s="179"/>
      <c r="L14" s="113" t="s">
        <v>50</v>
      </c>
      <c r="M14" s="113"/>
      <c r="N14" s="113"/>
      <c r="O14" s="113"/>
      <c r="P14" s="113"/>
      <c r="Q14" s="113"/>
      <c r="R14" s="113" t="s">
        <v>52</v>
      </c>
      <c r="S14" s="113"/>
      <c r="T14" s="113"/>
      <c r="U14" s="113"/>
      <c r="V14" s="165" t="s">
        <v>53</v>
      </c>
      <c r="W14" s="165"/>
      <c r="X14" s="165"/>
      <c r="Y14" s="165"/>
      <c r="Z14" s="113" t="s">
        <v>98</v>
      </c>
      <c r="AA14" s="113"/>
      <c r="AB14" s="113"/>
      <c r="AC14" s="113"/>
      <c r="AD14" s="15"/>
      <c r="AE14" s="15"/>
      <c r="AF14" s="15"/>
      <c r="AG14" s="15"/>
      <c r="AH14" s="15"/>
      <c r="AI14" s="15"/>
    </row>
    <row r="15" spans="1:35" ht="21" customHeight="1">
      <c r="A15" s="113"/>
      <c r="B15" s="146" t="s">
        <v>48</v>
      </c>
      <c r="C15" s="146"/>
      <c r="D15" s="146"/>
      <c r="E15" s="146"/>
      <c r="F15" s="146"/>
      <c r="G15" s="179"/>
      <c r="H15" s="179"/>
      <c r="I15" s="179"/>
      <c r="J15" s="179"/>
      <c r="K15" s="179"/>
      <c r="L15" s="113" t="s">
        <v>51</v>
      </c>
      <c r="M15" s="113"/>
      <c r="N15" s="113"/>
      <c r="O15" s="113"/>
      <c r="P15" s="113"/>
      <c r="Q15" s="113"/>
      <c r="R15" s="113"/>
      <c r="S15" s="113"/>
      <c r="T15" s="113"/>
      <c r="U15" s="113"/>
      <c r="V15" s="113" t="s">
        <v>9</v>
      </c>
      <c r="W15" s="113"/>
      <c r="X15" s="113"/>
      <c r="Y15" s="113"/>
      <c r="Z15" s="113" t="s">
        <v>99</v>
      </c>
      <c r="AA15" s="113"/>
      <c r="AB15" s="113"/>
      <c r="AC15" s="113"/>
      <c r="AD15" s="15"/>
      <c r="AE15" s="15"/>
      <c r="AF15" s="15"/>
      <c r="AG15" s="15"/>
      <c r="AH15" s="15"/>
      <c r="AI15" s="15"/>
    </row>
    <row r="16" spans="1:35" ht="21" customHeight="1" thickBot="1">
      <c r="A16" s="145"/>
      <c r="B16" s="148">
        <v>1</v>
      </c>
      <c r="C16" s="148"/>
      <c r="D16" s="199">
        <v>0.75</v>
      </c>
      <c r="E16" s="199"/>
      <c r="F16" s="199"/>
      <c r="G16" s="180"/>
      <c r="H16" s="180"/>
      <c r="I16" s="180"/>
      <c r="J16" s="180"/>
      <c r="K16" s="180"/>
      <c r="L16" s="145" t="s">
        <v>21</v>
      </c>
      <c r="M16" s="145"/>
      <c r="N16" s="145"/>
      <c r="O16" s="145"/>
      <c r="P16" s="145"/>
      <c r="Q16" s="145"/>
      <c r="R16" s="145"/>
      <c r="S16" s="145"/>
      <c r="T16" s="145"/>
      <c r="U16" s="145"/>
      <c r="V16" s="145" t="s">
        <v>54</v>
      </c>
      <c r="W16" s="145"/>
      <c r="X16" s="145"/>
      <c r="Y16" s="145"/>
      <c r="Z16" s="145" t="s">
        <v>97</v>
      </c>
      <c r="AA16" s="145"/>
      <c r="AB16" s="145"/>
      <c r="AC16" s="145"/>
      <c r="AD16" s="15"/>
      <c r="AE16" s="15"/>
      <c r="AF16" s="15"/>
      <c r="AG16" s="15"/>
      <c r="AH16" s="15"/>
      <c r="AI16" s="15"/>
    </row>
    <row r="17" spans="1:35" ht="21" customHeight="1" thickTop="1">
      <c r="A17" s="157">
        <v>1</v>
      </c>
      <c r="B17" s="159" t="s">
        <v>7</v>
      </c>
      <c r="C17" s="159"/>
      <c r="D17" s="159" t="s">
        <v>7</v>
      </c>
      <c r="E17" s="159"/>
      <c r="F17" s="159"/>
      <c r="G17" s="160"/>
      <c r="H17" s="161"/>
      <c r="I17" s="161"/>
      <c r="J17" s="161"/>
      <c r="K17" s="161"/>
      <c r="L17" s="157"/>
      <c r="M17" s="157"/>
      <c r="N17" s="157"/>
      <c r="O17" s="157"/>
      <c r="P17" s="157"/>
      <c r="Q17" s="157"/>
      <c r="R17" s="157"/>
      <c r="S17" s="157"/>
      <c r="T17" s="157"/>
      <c r="U17" s="157"/>
      <c r="V17" s="163" t="s">
        <v>55</v>
      </c>
      <c r="W17" s="163"/>
      <c r="X17" s="163"/>
      <c r="Y17" s="163"/>
      <c r="Z17" s="158" t="s">
        <v>96</v>
      </c>
      <c r="AA17" s="158"/>
      <c r="AB17" s="158"/>
      <c r="AC17" s="158"/>
      <c r="AD17" s="15"/>
      <c r="AE17" s="15"/>
      <c r="AF17" s="15"/>
      <c r="AG17" s="15"/>
      <c r="AH17" s="15"/>
      <c r="AI17" s="15"/>
    </row>
    <row r="18" spans="1:35" ht="21" customHeight="1">
      <c r="A18" s="113"/>
      <c r="B18" s="146" t="s">
        <v>48</v>
      </c>
      <c r="C18" s="146"/>
      <c r="D18" s="146"/>
      <c r="E18" s="146"/>
      <c r="F18" s="146"/>
      <c r="G18" s="150"/>
      <c r="H18" s="150"/>
      <c r="I18" s="150"/>
      <c r="J18" s="150"/>
      <c r="K18" s="150"/>
      <c r="L18" s="113"/>
      <c r="M18" s="113"/>
      <c r="N18" s="113"/>
      <c r="O18" s="113"/>
      <c r="P18" s="113"/>
      <c r="Q18" s="113"/>
      <c r="R18" s="113"/>
      <c r="S18" s="113"/>
      <c r="T18" s="113"/>
      <c r="U18" s="113"/>
      <c r="V18" s="113" t="s">
        <v>4</v>
      </c>
      <c r="W18" s="113"/>
      <c r="X18" s="113"/>
      <c r="Y18" s="113"/>
      <c r="Z18" s="158" t="s">
        <v>96</v>
      </c>
      <c r="AA18" s="158"/>
      <c r="AB18" s="158"/>
      <c r="AC18" s="158"/>
      <c r="AD18" s="15"/>
      <c r="AE18" s="15"/>
      <c r="AF18" s="15"/>
      <c r="AG18" s="15"/>
      <c r="AH18" s="15"/>
      <c r="AI18" s="15"/>
    </row>
    <row r="19" spans="1:35" ht="21" customHeight="1">
      <c r="A19" s="158"/>
      <c r="B19" s="181" t="str">
        <f>IF(B17="同種",1,IF(B17="類似",0.8,""))</f>
        <v/>
      </c>
      <c r="C19" s="174"/>
      <c r="D19" s="205" t="str">
        <f>IF(D17="監理技術者",1,IF(D17="主任担当者",0.75,IF(D17="担当者",0.5,"")))</f>
        <v/>
      </c>
      <c r="E19" s="205"/>
      <c r="F19" s="205"/>
      <c r="G19" s="162"/>
      <c r="H19" s="162"/>
      <c r="I19" s="162"/>
      <c r="J19" s="162"/>
      <c r="K19" s="162"/>
      <c r="L19" s="158"/>
      <c r="M19" s="158"/>
      <c r="N19" s="158"/>
      <c r="O19" s="158"/>
      <c r="P19" s="158"/>
      <c r="Q19" s="158"/>
      <c r="R19" s="158"/>
      <c r="S19" s="158"/>
      <c r="T19" s="158"/>
      <c r="U19" s="158"/>
      <c r="V19" s="167" t="s">
        <v>5</v>
      </c>
      <c r="W19" s="167"/>
      <c r="X19" s="167"/>
      <c r="Y19" s="167"/>
      <c r="Z19" s="158" t="s">
        <v>96</v>
      </c>
      <c r="AA19" s="158"/>
      <c r="AB19" s="158"/>
      <c r="AC19" s="158"/>
      <c r="AD19" s="15"/>
      <c r="AE19" s="15"/>
      <c r="AF19" s="15"/>
      <c r="AG19" s="15"/>
      <c r="AH19" s="15"/>
      <c r="AI19" s="15"/>
    </row>
    <row r="20" spans="1:35" ht="21" customHeight="1">
      <c r="A20" s="158">
        <v>2</v>
      </c>
      <c r="B20" s="171" t="s">
        <v>7</v>
      </c>
      <c r="C20" s="171"/>
      <c r="D20" s="171" t="s">
        <v>7</v>
      </c>
      <c r="E20" s="171"/>
      <c r="F20" s="171"/>
      <c r="G20" s="149"/>
      <c r="H20" s="150"/>
      <c r="I20" s="150"/>
      <c r="J20" s="150"/>
      <c r="K20" s="150"/>
      <c r="L20" s="113"/>
      <c r="M20" s="113"/>
      <c r="N20" s="113"/>
      <c r="O20" s="113"/>
      <c r="P20" s="113"/>
      <c r="Q20" s="113"/>
      <c r="R20" s="113"/>
      <c r="S20" s="113"/>
      <c r="T20" s="113"/>
      <c r="U20" s="113"/>
      <c r="V20" s="168" t="s">
        <v>55</v>
      </c>
      <c r="W20" s="168"/>
      <c r="X20" s="168"/>
      <c r="Y20" s="168"/>
      <c r="Z20" s="158" t="s">
        <v>96</v>
      </c>
      <c r="AA20" s="158"/>
      <c r="AB20" s="158"/>
      <c r="AC20" s="158"/>
      <c r="AD20" s="15"/>
      <c r="AE20" s="15"/>
      <c r="AF20" s="15"/>
      <c r="AG20" s="15"/>
      <c r="AH20" s="15"/>
      <c r="AI20" s="15"/>
    </row>
    <row r="21" spans="1:35" ht="21" customHeight="1">
      <c r="A21" s="169"/>
      <c r="B21" s="146" t="s">
        <v>48</v>
      </c>
      <c r="C21" s="146"/>
      <c r="D21" s="146"/>
      <c r="E21" s="146"/>
      <c r="F21" s="146"/>
      <c r="G21" s="150"/>
      <c r="H21" s="150"/>
      <c r="I21" s="150"/>
      <c r="J21" s="150"/>
      <c r="K21" s="150"/>
      <c r="L21" s="113"/>
      <c r="M21" s="113"/>
      <c r="N21" s="113"/>
      <c r="O21" s="113"/>
      <c r="P21" s="113"/>
      <c r="Q21" s="113"/>
      <c r="R21" s="113"/>
      <c r="S21" s="113"/>
      <c r="T21" s="113"/>
      <c r="U21" s="113"/>
      <c r="V21" s="113" t="s">
        <v>4</v>
      </c>
      <c r="W21" s="113"/>
      <c r="X21" s="113"/>
      <c r="Y21" s="113"/>
      <c r="Z21" s="158" t="s">
        <v>96</v>
      </c>
      <c r="AA21" s="158"/>
      <c r="AB21" s="158"/>
      <c r="AC21" s="158"/>
      <c r="AD21" s="15"/>
      <c r="AE21" s="15"/>
      <c r="AF21" s="15"/>
      <c r="AG21" s="15"/>
      <c r="AH21" s="15"/>
      <c r="AI21" s="15"/>
    </row>
    <row r="22" spans="1:35" ht="21" customHeight="1">
      <c r="A22" s="170"/>
      <c r="B22" s="181" t="str">
        <f>IF(B20="同種",1,IF(B20="類似",0.8,""))</f>
        <v/>
      </c>
      <c r="C22" s="174"/>
      <c r="D22" s="205" t="str">
        <f>IF(D20="監理技術者",1,IF(D20="主任担当者",0.75,IF(D20="担当者",0.5,"")))</f>
        <v/>
      </c>
      <c r="E22" s="205"/>
      <c r="F22" s="205"/>
      <c r="G22" s="150"/>
      <c r="H22" s="150"/>
      <c r="I22" s="150"/>
      <c r="J22" s="150"/>
      <c r="K22" s="150"/>
      <c r="L22" s="113"/>
      <c r="M22" s="113"/>
      <c r="N22" s="113"/>
      <c r="O22" s="113"/>
      <c r="P22" s="113"/>
      <c r="Q22" s="113"/>
      <c r="R22" s="113"/>
      <c r="S22" s="113"/>
      <c r="T22" s="113"/>
      <c r="U22" s="113"/>
      <c r="V22" s="167" t="s">
        <v>5</v>
      </c>
      <c r="W22" s="167"/>
      <c r="X22" s="167"/>
      <c r="Y22" s="167"/>
      <c r="Z22" s="158" t="s">
        <v>96</v>
      </c>
      <c r="AA22" s="158"/>
      <c r="AB22" s="158"/>
      <c r="AC22" s="158"/>
      <c r="AD22" s="15"/>
      <c r="AE22" s="15"/>
      <c r="AF22" s="15"/>
      <c r="AG22" s="15"/>
      <c r="AH22" s="15"/>
      <c r="AI22" s="15"/>
    </row>
    <row r="23" spans="1:35" ht="21" customHeight="1">
      <c r="A23" s="158">
        <v>3</v>
      </c>
      <c r="B23" s="171" t="s">
        <v>7</v>
      </c>
      <c r="C23" s="171"/>
      <c r="D23" s="171" t="s">
        <v>7</v>
      </c>
      <c r="E23" s="171"/>
      <c r="F23" s="171"/>
      <c r="G23" s="149"/>
      <c r="H23" s="150"/>
      <c r="I23" s="150"/>
      <c r="J23" s="150"/>
      <c r="K23" s="150"/>
      <c r="L23" s="113"/>
      <c r="M23" s="113"/>
      <c r="N23" s="113"/>
      <c r="O23" s="113"/>
      <c r="P23" s="113"/>
      <c r="Q23" s="113"/>
      <c r="R23" s="113"/>
      <c r="S23" s="113"/>
      <c r="T23" s="113"/>
      <c r="U23" s="113"/>
      <c r="V23" s="168" t="s">
        <v>55</v>
      </c>
      <c r="W23" s="168"/>
      <c r="X23" s="168"/>
      <c r="Y23" s="168"/>
      <c r="Z23" s="158" t="s">
        <v>96</v>
      </c>
      <c r="AA23" s="158"/>
      <c r="AB23" s="158"/>
      <c r="AC23" s="158"/>
      <c r="AD23" s="15"/>
      <c r="AE23" s="15"/>
      <c r="AF23" s="15"/>
      <c r="AG23" s="15"/>
      <c r="AH23" s="15"/>
      <c r="AI23" s="15"/>
    </row>
    <row r="24" spans="1:35" ht="21" customHeight="1">
      <c r="A24" s="169"/>
      <c r="B24" s="146" t="s">
        <v>48</v>
      </c>
      <c r="C24" s="146"/>
      <c r="D24" s="146"/>
      <c r="E24" s="146"/>
      <c r="F24" s="146"/>
      <c r="G24" s="150"/>
      <c r="H24" s="150"/>
      <c r="I24" s="150"/>
      <c r="J24" s="150"/>
      <c r="K24" s="150"/>
      <c r="L24" s="113"/>
      <c r="M24" s="113"/>
      <c r="N24" s="113"/>
      <c r="O24" s="113"/>
      <c r="P24" s="113"/>
      <c r="Q24" s="113"/>
      <c r="R24" s="113"/>
      <c r="S24" s="113"/>
      <c r="T24" s="113"/>
      <c r="U24" s="113"/>
      <c r="V24" s="113" t="s">
        <v>4</v>
      </c>
      <c r="W24" s="113"/>
      <c r="X24" s="113"/>
      <c r="Y24" s="113"/>
      <c r="Z24" s="158" t="s">
        <v>96</v>
      </c>
      <c r="AA24" s="158"/>
      <c r="AB24" s="158"/>
      <c r="AC24" s="158"/>
      <c r="AD24" s="15"/>
      <c r="AE24" s="15"/>
      <c r="AF24" s="15"/>
      <c r="AG24" s="15"/>
      <c r="AH24" s="15"/>
      <c r="AI24" s="15"/>
    </row>
    <row r="25" spans="1:35" ht="21" customHeight="1">
      <c r="A25" s="170"/>
      <c r="B25" s="181" t="str">
        <f>IF(B23="同種",1,IF(B23="類似",0.8,""))</f>
        <v/>
      </c>
      <c r="C25" s="174"/>
      <c r="D25" s="205" t="str">
        <f>IF(D23="監理技術者",1,IF(D23="主任担当者",0.75,IF(D23="担当者",0.5,"")))</f>
        <v/>
      </c>
      <c r="E25" s="205"/>
      <c r="F25" s="205"/>
      <c r="G25" s="150"/>
      <c r="H25" s="150"/>
      <c r="I25" s="150"/>
      <c r="J25" s="150"/>
      <c r="K25" s="150"/>
      <c r="L25" s="113"/>
      <c r="M25" s="113"/>
      <c r="N25" s="113"/>
      <c r="O25" s="113"/>
      <c r="P25" s="113"/>
      <c r="Q25" s="113"/>
      <c r="R25" s="113"/>
      <c r="S25" s="113"/>
      <c r="T25" s="113"/>
      <c r="U25" s="113"/>
      <c r="V25" s="167" t="s">
        <v>5</v>
      </c>
      <c r="W25" s="167"/>
      <c r="X25" s="167"/>
      <c r="Y25" s="167"/>
      <c r="Z25" s="158" t="s">
        <v>96</v>
      </c>
      <c r="AA25" s="158"/>
      <c r="AB25" s="158"/>
      <c r="AC25" s="158"/>
      <c r="AD25" s="15"/>
      <c r="AE25" s="15"/>
      <c r="AF25" s="15"/>
      <c r="AG25" s="15"/>
      <c r="AH25" s="15"/>
      <c r="AI25" s="15"/>
    </row>
    <row r="26" spans="1:35" ht="21" customHeight="1">
      <c r="A26" s="113">
        <v>4</v>
      </c>
      <c r="B26" s="171" t="s">
        <v>7</v>
      </c>
      <c r="C26" s="171"/>
      <c r="D26" s="171" t="s">
        <v>7</v>
      </c>
      <c r="E26" s="171"/>
      <c r="F26" s="171"/>
      <c r="G26" s="149"/>
      <c r="H26" s="150"/>
      <c r="I26" s="150"/>
      <c r="J26" s="150"/>
      <c r="K26" s="150"/>
      <c r="L26" s="113"/>
      <c r="M26" s="113"/>
      <c r="N26" s="113"/>
      <c r="O26" s="113"/>
      <c r="P26" s="113"/>
      <c r="Q26" s="113"/>
      <c r="R26" s="113"/>
      <c r="S26" s="113"/>
      <c r="T26" s="113"/>
      <c r="U26" s="113"/>
      <c r="V26" s="168" t="s">
        <v>55</v>
      </c>
      <c r="W26" s="168"/>
      <c r="X26" s="168"/>
      <c r="Y26" s="168"/>
      <c r="Z26" s="158" t="s">
        <v>96</v>
      </c>
      <c r="AA26" s="158"/>
      <c r="AB26" s="158"/>
      <c r="AC26" s="158"/>
      <c r="AD26" s="15"/>
      <c r="AE26" s="15"/>
      <c r="AF26" s="15"/>
      <c r="AG26" s="15"/>
      <c r="AH26" s="15"/>
      <c r="AI26" s="15"/>
    </row>
    <row r="27" spans="1:35" ht="21" customHeight="1">
      <c r="A27" s="113"/>
      <c r="B27" s="146" t="s">
        <v>48</v>
      </c>
      <c r="C27" s="146"/>
      <c r="D27" s="146"/>
      <c r="E27" s="146"/>
      <c r="F27" s="146"/>
      <c r="G27" s="150"/>
      <c r="H27" s="150"/>
      <c r="I27" s="150"/>
      <c r="J27" s="150"/>
      <c r="K27" s="150"/>
      <c r="L27" s="113"/>
      <c r="M27" s="113"/>
      <c r="N27" s="113"/>
      <c r="O27" s="113"/>
      <c r="P27" s="113"/>
      <c r="Q27" s="113"/>
      <c r="R27" s="113"/>
      <c r="S27" s="113"/>
      <c r="T27" s="113"/>
      <c r="U27" s="113"/>
      <c r="V27" s="113" t="s">
        <v>4</v>
      </c>
      <c r="W27" s="113"/>
      <c r="X27" s="113"/>
      <c r="Y27" s="113"/>
      <c r="Z27" s="158" t="s">
        <v>96</v>
      </c>
      <c r="AA27" s="158"/>
      <c r="AB27" s="158"/>
      <c r="AC27" s="158"/>
      <c r="AD27" s="15"/>
      <c r="AE27" s="15"/>
      <c r="AF27" s="15"/>
      <c r="AG27" s="15"/>
      <c r="AH27" s="15"/>
      <c r="AI27" s="15"/>
    </row>
    <row r="28" spans="1:35" ht="21" customHeight="1">
      <c r="A28" s="113"/>
      <c r="B28" s="181" t="str">
        <f>IF(B26="同種",1,IF(B26="類似",0.8,""))</f>
        <v/>
      </c>
      <c r="C28" s="174"/>
      <c r="D28" s="205" t="str">
        <f>IF(D26="監理技術者",1,IF(D26="主任担当者",0.75,IF(D26="担当者",0.5,"")))</f>
        <v/>
      </c>
      <c r="E28" s="205"/>
      <c r="F28" s="205"/>
      <c r="G28" s="150"/>
      <c r="H28" s="150"/>
      <c r="I28" s="150"/>
      <c r="J28" s="150"/>
      <c r="K28" s="150"/>
      <c r="L28" s="113"/>
      <c r="M28" s="113"/>
      <c r="N28" s="113"/>
      <c r="O28" s="113"/>
      <c r="P28" s="113"/>
      <c r="Q28" s="113"/>
      <c r="R28" s="113"/>
      <c r="S28" s="113"/>
      <c r="T28" s="113"/>
      <c r="U28" s="113"/>
      <c r="V28" s="167" t="s">
        <v>5</v>
      </c>
      <c r="W28" s="167"/>
      <c r="X28" s="167"/>
      <c r="Y28" s="167"/>
      <c r="Z28" s="158" t="s">
        <v>96</v>
      </c>
      <c r="AA28" s="158"/>
      <c r="AB28" s="158"/>
      <c r="AC28" s="158"/>
      <c r="AD28" s="15"/>
      <c r="AE28" s="15"/>
      <c r="AF28" s="15"/>
      <c r="AG28" s="15"/>
      <c r="AH28" s="15"/>
      <c r="AI28" s="15"/>
    </row>
    <row r="29" spans="1:35" ht="21" customHeight="1">
      <c r="A29" s="113">
        <v>5</v>
      </c>
      <c r="B29" s="171" t="s">
        <v>7</v>
      </c>
      <c r="C29" s="171"/>
      <c r="D29" s="171" t="s">
        <v>7</v>
      </c>
      <c r="E29" s="171"/>
      <c r="F29" s="171"/>
      <c r="G29" s="149"/>
      <c r="H29" s="150"/>
      <c r="I29" s="150"/>
      <c r="J29" s="150"/>
      <c r="K29" s="150"/>
      <c r="L29" s="113"/>
      <c r="M29" s="113"/>
      <c r="N29" s="113"/>
      <c r="O29" s="113"/>
      <c r="P29" s="113"/>
      <c r="Q29" s="113"/>
      <c r="R29" s="113"/>
      <c r="S29" s="113"/>
      <c r="T29" s="113"/>
      <c r="U29" s="113"/>
      <c r="V29" s="168" t="s">
        <v>55</v>
      </c>
      <c r="W29" s="168"/>
      <c r="X29" s="168"/>
      <c r="Y29" s="168"/>
      <c r="Z29" s="158" t="s">
        <v>96</v>
      </c>
      <c r="AA29" s="158"/>
      <c r="AB29" s="158"/>
      <c r="AC29" s="158"/>
      <c r="AD29" s="15"/>
      <c r="AE29" s="15"/>
      <c r="AF29" s="15"/>
      <c r="AG29" s="15"/>
      <c r="AH29" s="15"/>
      <c r="AI29" s="15"/>
    </row>
    <row r="30" spans="1:35" ht="21" customHeight="1">
      <c r="A30" s="113"/>
      <c r="B30" s="146" t="s">
        <v>48</v>
      </c>
      <c r="C30" s="146"/>
      <c r="D30" s="146"/>
      <c r="E30" s="146"/>
      <c r="F30" s="146"/>
      <c r="G30" s="150"/>
      <c r="H30" s="150"/>
      <c r="I30" s="150"/>
      <c r="J30" s="150"/>
      <c r="K30" s="150"/>
      <c r="L30" s="113"/>
      <c r="M30" s="113"/>
      <c r="N30" s="113"/>
      <c r="O30" s="113"/>
      <c r="P30" s="113"/>
      <c r="Q30" s="113"/>
      <c r="R30" s="113"/>
      <c r="S30" s="113"/>
      <c r="T30" s="113"/>
      <c r="U30" s="113"/>
      <c r="V30" s="113" t="s">
        <v>4</v>
      </c>
      <c r="W30" s="113"/>
      <c r="X30" s="113"/>
      <c r="Y30" s="113"/>
      <c r="Z30" s="158" t="s">
        <v>96</v>
      </c>
      <c r="AA30" s="158"/>
      <c r="AB30" s="158"/>
      <c r="AC30" s="158"/>
      <c r="AD30" s="15"/>
      <c r="AE30" s="15"/>
      <c r="AF30" s="15"/>
      <c r="AG30" s="15"/>
      <c r="AH30" s="15"/>
      <c r="AI30" s="15"/>
    </row>
    <row r="31" spans="1:35" ht="21" customHeight="1">
      <c r="A31" s="158"/>
      <c r="B31" s="181" t="str">
        <f>IF(B29="同種",1,IF(B29="類似",0.8,""))</f>
        <v/>
      </c>
      <c r="C31" s="174"/>
      <c r="D31" s="205" t="str">
        <f>IF(D29="監理技術者",1,IF(D29="主任担当者",0.75,IF(D29="担当者",0.5,"")))</f>
        <v/>
      </c>
      <c r="E31" s="205"/>
      <c r="F31" s="205"/>
      <c r="G31" s="162"/>
      <c r="H31" s="162"/>
      <c r="I31" s="162"/>
      <c r="J31" s="162"/>
      <c r="K31" s="162"/>
      <c r="L31" s="158"/>
      <c r="M31" s="158"/>
      <c r="N31" s="158"/>
      <c r="O31" s="158"/>
      <c r="P31" s="158"/>
      <c r="Q31" s="158"/>
      <c r="R31" s="158"/>
      <c r="S31" s="158"/>
      <c r="T31" s="158"/>
      <c r="U31" s="158"/>
      <c r="V31" s="167" t="s">
        <v>5</v>
      </c>
      <c r="W31" s="167"/>
      <c r="X31" s="167"/>
      <c r="Y31" s="167"/>
      <c r="Z31" s="158" t="s">
        <v>96</v>
      </c>
      <c r="AA31" s="158"/>
      <c r="AB31" s="158"/>
      <c r="AC31" s="158"/>
      <c r="AD31" s="15"/>
      <c r="AE31" s="15"/>
      <c r="AF31" s="15"/>
      <c r="AG31" s="15"/>
      <c r="AH31" s="15"/>
      <c r="AI31" s="15"/>
    </row>
    <row r="32" spans="1:35" ht="21" customHeight="1">
      <c r="A32" s="183" t="s">
        <v>73</v>
      </c>
      <c r="B32" s="114" t="s">
        <v>74</v>
      </c>
      <c r="C32" s="114"/>
      <c r="D32" s="114"/>
      <c r="E32" s="114"/>
      <c r="F32" s="114" t="s">
        <v>75</v>
      </c>
      <c r="G32" s="114"/>
      <c r="H32" s="114"/>
      <c r="I32" s="114"/>
      <c r="J32" s="114" t="s">
        <v>76</v>
      </c>
      <c r="K32" s="114"/>
      <c r="L32" s="114"/>
      <c r="M32" s="114"/>
      <c r="N32" s="114" t="s">
        <v>77</v>
      </c>
      <c r="O32" s="114"/>
      <c r="P32" s="114"/>
      <c r="Q32" s="114"/>
      <c r="R32" s="114" t="s">
        <v>78</v>
      </c>
      <c r="S32" s="114"/>
      <c r="T32" s="114"/>
      <c r="U32" s="114"/>
      <c r="V32" s="114" t="s">
        <v>79</v>
      </c>
      <c r="W32" s="114"/>
      <c r="X32" s="114"/>
      <c r="Y32" s="114"/>
      <c r="Z32" s="114"/>
      <c r="AA32" s="114"/>
      <c r="AB32" s="114"/>
      <c r="AC32" s="114"/>
      <c r="AD32" s="15"/>
      <c r="AE32" s="15"/>
      <c r="AF32" s="15"/>
      <c r="AG32" s="15"/>
      <c r="AH32" s="15"/>
      <c r="AI32" s="15"/>
    </row>
    <row r="33" spans="1:35" ht="21" customHeight="1">
      <c r="A33" s="184"/>
      <c r="B33" s="114" t="s">
        <v>14</v>
      </c>
      <c r="C33" s="114"/>
      <c r="D33" s="114">
        <v>2</v>
      </c>
      <c r="E33" s="114"/>
      <c r="F33" s="114" t="s">
        <v>14</v>
      </c>
      <c r="G33" s="114"/>
      <c r="H33" s="114">
        <v>2</v>
      </c>
      <c r="I33" s="114"/>
      <c r="J33" s="114" t="s">
        <v>14</v>
      </c>
      <c r="K33" s="114"/>
      <c r="L33" s="114">
        <v>2</v>
      </c>
      <c r="M33" s="114"/>
      <c r="N33" s="114" t="s">
        <v>14</v>
      </c>
      <c r="O33" s="114"/>
      <c r="P33" s="114">
        <v>2</v>
      </c>
      <c r="Q33" s="114"/>
      <c r="R33" s="114" t="s">
        <v>14</v>
      </c>
      <c r="S33" s="114"/>
      <c r="T33" s="114">
        <v>2</v>
      </c>
      <c r="U33" s="114"/>
      <c r="V33" s="200" t="e">
        <f>SUM(B34:U35)</f>
        <v>#VALUE!</v>
      </c>
      <c r="W33" s="200"/>
      <c r="X33" s="200"/>
      <c r="Y33" s="200"/>
      <c r="Z33" s="200"/>
      <c r="AA33" s="200"/>
      <c r="AB33" s="200"/>
      <c r="AC33" s="200"/>
      <c r="AD33" s="15"/>
      <c r="AE33" s="15"/>
      <c r="AF33" s="15"/>
      <c r="AG33" s="15"/>
      <c r="AH33" s="15"/>
      <c r="AI33" s="15"/>
    </row>
    <row r="34" spans="1:35" ht="21" customHeight="1">
      <c r="A34" s="184"/>
      <c r="B34" s="201" t="e">
        <f>+D33*B19*D19</f>
        <v>#VALUE!</v>
      </c>
      <c r="C34" s="201"/>
      <c r="D34" s="201"/>
      <c r="E34" s="201"/>
      <c r="F34" s="201" t="e">
        <f>+H33*B22*D22</f>
        <v>#VALUE!</v>
      </c>
      <c r="G34" s="201"/>
      <c r="H34" s="201"/>
      <c r="I34" s="201"/>
      <c r="J34" s="201" t="e">
        <f>+L33*B25*D25</f>
        <v>#VALUE!</v>
      </c>
      <c r="K34" s="201"/>
      <c r="L34" s="201"/>
      <c r="M34" s="201"/>
      <c r="N34" s="201" t="e">
        <f>+P33*B28*D28</f>
        <v>#VALUE!</v>
      </c>
      <c r="O34" s="201"/>
      <c r="P34" s="201"/>
      <c r="Q34" s="201"/>
      <c r="R34" s="201" t="e">
        <f>+T33*B31*D31</f>
        <v>#VALUE!</v>
      </c>
      <c r="S34" s="201"/>
      <c r="T34" s="201"/>
      <c r="U34" s="201"/>
      <c r="V34" s="200"/>
      <c r="W34" s="200"/>
      <c r="X34" s="200"/>
      <c r="Y34" s="200"/>
      <c r="Z34" s="200"/>
      <c r="AA34" s="200"/>
      <c r="AB34" s="200"/>
      <c r="AC34" s="200"/>
      <c r="AD34" s="15"/>
      <c r="AE34" s="15"/>
      <c r="AF34" s="15"/>
      <c r="AG34" s="15"/>
      <c r="AH34" s="15"/>
      <c r="AI34" s="15"/>
    </row>
    <row r="35" spans="1:35" ht="21" customHeight="1">
      <c r="A35" s="184"/>
      <c r="B35" s="201"/>
      <c r="C35" s="201"/>
      <c r="D35" s="201"/>
      <c r="E35" s="201"/>
      <c r="F35" s="201"/>
      <c r="G35" s="201"/>
      <c r="H35" s="201"/>
      <c r="I35" s="201"/>
      <c r="J35" s="201"/>
      <c r="K35" s="201"/>
      <c r="L35" s="201"/>
      <c r="M35" s="201"/>
      <c r="N35" s="201"/>
      <c r="O35" s="201"/>
      <c r="P35" s="201"/>
      <c r="Q35" s="201"/>
      <c r="R35" s="201"/>
      <c r="S35" s="201"/>
      <c r="T35" s="201"/>
      <c r="U35" s="201"/>
      <c r="V35" s="200"/>
      <c r="W35" s="200"/>
      <c r="X35" s="200"/>
      <c r="Y35" s="200"/>
      <c r="Z35" s="200"/>
      <c r="AA35" s="200"/>
      <c r="AB35" s="200"/>
      <c r="AC35" s="200"/>
      <c r="AD35" s="15"/>
      <c r="AE35" s="15"/>
      <c r="AF35" s="15"/>
      <c r="AG35" s="15"/>
      <c r="AH35" s="15"/>
      <c r="AI35" s="15"/>
    </row>
    <row r="36" spans="1:35" ht="122.25" customHeight="1">
      <c r="A36" s="57" t="s">
        <v>63</v>
      </c>
      <c r="B36" s="194" t="s">
        <v>247</v>
      </c>
      <c r="C36" s="195"/>
      <c r="D36" s="195"/>
      <c r="E36" s="195"/>
      <c r="F36" s="195"/>
      <c r="G36" s="195"/>
      <c r="H36" s="195"/>
      <c r="I36" s="195"/>
      <c r="J36" s="195"/>
      <c r="K36" s="195"/>
      <c r="L36" s="195"/>
      <c r="M36" s="195"/>
      <c r="N36" s="195"/>
      <c r="O36" s="195"/>
      <c r="P36" s="195"/>
      <c r="Q36" s="195"/>
      <c r="R36" s="195"/>
      <c r="S36" s="195"/>
      <c r="T36" s="195"/>
      <c r="U36" s="195"/>
      <c r="V36" s="195"/>
      <c r="W36" s="195"/>
      <c r="X36" s="195"/>
      <c r="Y36" s="195"/>
      <c r="Z36" s="195"/>
      <c r="AA36" s="195"/>
      <c r="AB36" s="195"/>
      <c r="AC36" s="195"/>
      <c r="AD36" s="10"/>
      <c r="AE36" s="1"/>
      <c r="AF36" s="1"/>
    </row>
    <row r="37" spans="1:35" ht="21" customHeight="1">
      <c r="A37" s="15"/>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row>
    <row r="38" spans="1:35" ht="15" customHeight="1">
      <c r="A38" s="15"/>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row>
  </sheetData>
  <mergeCells count="162">
    <mergeCell ref="A32:A35"/>
    <mergeCell ref="B32:E32"/>
    <mergeCell ref="F32:I32"/>
    <mergeCell ref="J32:M32"/>
    <mergeCell ref="N32:Q32"/>
    <mergeCell ref="R32:U32"/>
    <mergeCell ref="V32:AC32"/>
    <mergeCell ref="B33:C33"/>
    <mergeCell ref="P33:Q33"/>
    <mergeCell ref="R33:S33"/>
    <mergeCell ref="T33:U33"/>
    <mergeCell ref="V33:AC35"/>
    <mergeCell ref="B34:E35"/>
    <mergeCell ref="F34:I35"/>
    <mergeCell ref="J34:M35"/>
    <mergeCell ref="N34:Q35"/>
    <mergeCell ref="R34:U35"/>
    <mergeCell ref="D33:E33"/>
    <mergeCell ref="F33:G33"/>
    <mergeCell ref="H33:I33"/>
    <mergeCell ref="J33:K33"/>
    <mergeCell ref="L33:M33"/>
    <mergeCell ref="N33:O33"/>
    <mergeCell ref="V29:Y29"/>
    <mergeCell ref="Z29:AC29"/>
    <mergeCell ref="B30:F30"/>
    <mergeCell ref="L30:Q30"/>
    <mergeCell ref="V30:Y30"/>
    <mergeCell ref="Z30:AC30"/>
    <mergeCell ref="A29:A31"/>
    <mergeCell ref="B29:C29"/>
    <mergeCell ref="D29:F29"/>
    <mergeCell ref="G29:K31"/>
    <mergeCell ref="L29:Q29"/>
    <mergeCell ref="R29:U31"/>
    <mergeCell ref="B31:C31"/>
    <mergeCell ref="D31:F31"/>
    <mergeCell ref="L31:Q31"/>
    <mergeCell ref="V31:Y31"/>
    <mergeCell ref="Z31:AC31"/>
    <mergeCell ref="A26:A28"/>
    <mergeCell ref="B26:C26"/>
    <mergeCell ref="D26:F26"/>
    <mergeCell ref="G26:K28"/>
    <mergeCell ref="L26:Q26"/>
    <mergeCell ref="R26:U28"/>
    <mergeCell ref="V26:Y26"/>
    <mergeCell ref="Z26:AC26"/>
    <mergeCell ref="B27:F27"/>
    <mergeCell ref="L27:Q27"/>
    <mergeCell ref="V27:Y27"/>
    <mergeCell ref="Z27:AC27"/>
    <mergeCell ref="B28:C28"/>
    <mergeCell ref="D28:F28"/>
    <mergeCell ref="L28:Q28"/>
    <mergeCell ref="V28:Y28"/>
    <mergeCell ref="Z28:AC28"/>
    <mergeCell ref="V23:Y23"/>
    <mergeCell ref="Z23:AC23"/>
    <mergeCell ref="B24:F24"/>
    <mergeCell ref="L24:Q24"/>
    <mergeCell ref="V24:Y24"/>
    <mergeCell ref="Z24:AC24"/>
    <mergeCell ref="A23:A25"/>
    <mergeCell ref="B23:C23"/>
    <mergeCell ref="D23:F23"/>
    <mergeCell ref="G23:K25"/>
    <mergeCell ref="L23:Q23"/>
    <mergeCell ref="R23:U25"/>
    <mergeCell ref="B25:C25"/>
    <mergeCell ref="D25:F25"/>
    <mergeCell ref="L25:Q25"/>
    <mergeCell ref="V25:Y25"/>
    <mergeCell ref="Z25:AC25"/>
    <mergeCell ref="A20:A22"/>
    <mergeCell ref="B20:C20"/>
    <mergeCell ref="D20:F20"/>
    <mergeCell ref="G20:K22"/>
    <mergeCell ref="L20:Q20"/>
    <mergeCell ref="R20:U22"/>
    <mergeCell ref="V20:Y20"/>
    <mergeCell ref="Z20:AC20"/>
    <mergeCell ref="B21:F21"/>
    <mergeCell ref="L21:Q21"/>
    <mergeCell ref="V21:Y21"/>
    <mergeCell ref="Z21:AC21"/>
    <mergeCell ref="B22:C22"/>
    <mergeCell ref="D22:F22"/>
    <mergeCell ref="L22:Q22"/>
    <mergeCell ref="V22:Y22"/>
    <mergeCell ref="Z22:AC22"/>
    <mergeCell ref="V17:Y17"/>
    <mergeCell ref="Z17:AC17"/>
    <mergeCell ref="B18:F18"/>
    <mergeCell ref="L18:Q18"/>
    <mergeCell ref="V18:Y18"/>
    <mergeCell ref="Z18:AC18"/>
    <mergeCell ref="A17:A19"/>
    <mergeCell ref="B17:C17"/>
    <mergeCell ref="D17:F17"/>
    <mergeCell ref="G17:K19"/>
    <mergeCell ref="L17:Q17"/>
    <mergeCell ref="R17:U19"/>
    <mergeCell ref="B19:C19"/>
    <mergeCell ref="D19:F19"/>
    <mergeCell ref="L19:Q19"/>
    <mergeCell ref="V19:Y19"/>
    <mergeCell ref="Z19:AC19"/>
    <mergeCell ref="A14:A16"/>
    <mergeCell ref="B14:C14"/>
    <mergeCell ref="D14:F14"/>
    <mergeCell ref="G14:K16"/>
    <mergeCell ref="L14:Q14"/>
    <mergeCell ref="R14:U16"/>
    <mergeCell ref="V14:Y14"/>
    <mergeCell ref="Z14:AC14"/>
    <mergeCell ref="B15:F15"/>
    <mergeCell ref="L15:Q15"/>
    <mergeCell ref="V15:Y15"/>
    <mergeCell ref="Z15:AC15"/>
    <mergeCell ref="B16:C16"/>
    <mergeCell ref="D16:F16"/>
    <mergeCell ref="L16:Q16"/>
    <mergeCell ref="V16:Y16"/>
    <mergeCell ref="Z16:AC16"/>
    <mergeCell ref="R10:Y10"/>
    <mergeCell ref="Z10:AC10"/>
    <mergeCell ref="B11:C13"/>
    <mergeCell ref="D11:F13"/>
    <mergeCell ref="L11:Q12"/>
    <mergeCell ref="R11:U13"/>
    <mergeCell ref="V11:Y11"/>
    <mergeCell ref="Z11:AC11"/>
    <mergeCell ref="V12:Y12"/>
    <mergeCell ref="Z12:AC12"/>
    <mergeCell ref="L13:Q13"/>
    <mergeCell ref="V13:Y13"/>
    <mergeCell ref="Z13:AC13"/>
    <mergeCell ref="B36:AC36"/>
    <mergeCell ref="V4:AB4"/>
    <mergeCell ref="U2:W2"/>
    <mergeCell ref="X2:AC2"/>
    <mergeCell ref="A6:B6"/>
    <mergeCell ref="C6:M6"/>
    <mergeCell ref="N6:O6"/>
    <mergeCell ref="P6:U6"/>
    <mergeCell ref="V6:Y6"/>
    <mergeCell ref="Z6:AC6"/>
    <mergeCell ref="A5:B5"/>
    <mergeCell ref="C5:M5"/>
    <mergeCell ref="N5:Q5"/>
    <mergeCell ref="R5:AC5"/>
    <mergeCell ref="A7:AC7"/>
    <mergeCell ref="A8:J8"/>
    <mergeCell ref="N8:Q8"/>
    <mergeCell ref="S8:W8"/>
    <mergeCell ref="X8:AA8"/>
    <mergeCell ref="A10:A13"/>
    <mergeCell ref="B10:C10"/>
    <mergeCell ref="D10:F10"/>
    <mergeCell ref="G10:K13"/>
    <mergeCell ref="L10:Q10"/>
  </mergeCells>
  <phoneticPr fontId="1"/>
  <dataValidations count="4">
    <dataValidation type="list" allowBlank="1" showInputMessage="1" showErrorMessage="1" sqref="V4:AB4" xr:uid="{6BFBFA3A-9999-47FF-8369-3CDCC9B3417A}">
      <formula1>"建築（総合）,建築（構造）,電気設備,機械設備"</formula1>
    </dataValidation>
    <dataValidation type="list" allowBlank="1" showInputMessage="1" showErrorMessage="1" sqref="B17:C17 B20:C20 B23:C23 B26:C26 B29:C29" xr:uid="{BCEC2973-499C-4803-9425-69662A7D7630}">
      <formula1>"同種,類似,選択"</formula1>
    </dataValidation>
    <dataValidation type="list" allowBlank="1" showInputMessage="1" showErrorMessage="1" sqref="D17:F17 D20:F20 D23:F23 D26:F26 D29:F29" xr:uid="{960E1D94-86AD-44E1-A53E-9E7361D9770E}">
      <formula1>"管理技術者,主任担当者,担当者,選択"</formula1>
    </dataValidation>
    <dataValidation type="list" allowBlank="1" showInputMessage="1" showErrorMessage="1" sqref="B18:F18" xr:uid="{BAFB002B-8665-4543-85A1-E26FC3793FF1}">
      <formula1>"管理技術者,"</formula1>
    </dataValidation>
  </dataValidations>
  <printOptions horizontalCentered="1"/>
  <pageMargins left="0.51181102362204722" right="0.51181102362204722" top="0.94488188976377963" bottom="0.43307086614173229" header="0.31496062992125984" footer="0.31496062992125984"/>
  <pageSetup paperSize="9" scale="94" orientation="portrait" r:id="rId1"/>
  <colBreaks count="1" manualBreakCount="1">
    <brk id="30"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98951-A63F-4F9C-BAEB-0ED8C086EC78}">
  <sheetPr>
    <tabColor rgb="FFFF0000"/>
    <pageSetUpPr fitToPage="1"/>
  </sheetPr>
  <dimension ref="A1:AI37"/>
  <sheetViews>
    <sheetView view="pageBreakPreview" zoomScale="98" zoomScaleNormal="106" zoomScaleSheetLayoutView="98" workbookViewId="0">
      <selection activeCell="D14" sqref="D14:F14"/>
    </sheetView>
  </sheetViews>
  <sheetFormatPr defaultRowHeight="13.5"/>
  <cols>
    <col min="1" max="1" width="3.125" style="9" customWidth="1"/>
    <col min="2" max="2" width="3.375" style="9" customWidth="1"/>
    <col min="3" max="5" width="3.125" style="9" customWidth="1"/>
    <col min="6" max="6" width="4.875" style="9" customWidth="1"/>
    <col min="7" max="10" width="3.125" style="9" customWidth="1"/>
    <col min="11" max="11" width="4.75" style="9" customWidth="1"/>
    <col min="12" max="16" width="3.125" style="9" customWidth="1"/>
    <col min="17" max="17" width="4.75" style="9" customWidth="1"/>
    <col min="18" max="20" width="3.125" style="9" customWidth="1"/>
    <col min="21" max="21" width="3.75" style="9" customWidth="1"/>
    <col min="22" max="39" width="3.125" style="9" customWidth="1"/>
    <col min="40" max="16384" width="9" style="9"/>
  </cols>
  <sheetData>
    <row r="1" spans="1:35" ht="21" customHeight="1">
      <c r="A1" s="1" t="s">
        <v>206</v>
      </c>
      <c r="B1" s="1"/>
      <c r="C1" s="1"/>
      <c r="D1" s="1"/>
      <c r="E1" s="1"/>
      <c r="F1" s="1"/>
      <c r="G1" s="1"/>
      <c r="H1" s="1"/>
      <c r="I1" s="1"/>
      <c r="J1" s="1"/>
      <c r="K1" s="1"/>
      <c r="L1" s="1"/>
      <c r="M1" s="1"/>
      <c r="N1" s="1"/>
      <c r="O1" s="1"/>
      <c r="P1" s="1"/>
      <c r="Q1" s="1"/>
      <c r="R1" s="1"/>
      <c r="S1" s="1"/>
      <c r="T1" s="1"/>
      <c r="U1" s="1"/>
      <c r="V1" s="1"/>
      <c r="W1" s="1"/>
      <c r="X1" s="1"/>
      <c r="Y1" s="1"/>
      <c r="Z1" s="1"/>
      <c r="AA1" s="1"/>
      <c r="AB1" s="1"/>
      <c r="AC1" s="1"/>
      <c r="AD1" s="15"/>
      <c r="AE1" s="15"/>
      <c r="AF1" s="15"/>
      <c r="AG1" s="15"/>
      <c r="AH1" s="15"/>
      <c r="AI1" s="15"/>
    </row>
    <row r="2" spans="1:35" ht="21" customHeight="1">
      <c r="A2" s="1"/>
      <c r="B2" s="1"/>
      <c r="C2" s="1"/>
      <c r="D2" s="1"/>
      <c r="E2" s="1"/>
      <c r="F2" s="1"/>
      <c r="G2" s="1"/>
      <c r="H2" s="1"/>
      <c r="I2" s="1"/>
      <c r="J2" s="1"/>
      <c r="K2" s="1"/>
      <c r="L2" s="1"/>
      <c r="M2" s="1"/>
      <c r="N2" s="1"/>
      <c r="O2" s="1"/>
      <c r="P2" s="1"/>
      <c r="Q2" s="1"/>
      <c r="R2" s="1"/>
      <c r="S2" s="1"/>
      <c r="T2" s="1"/>
      <c r="U2" s="113" t="s">
        <v>16</v>
      </c>
      <c r="V2" s="113"/>
      <c r="W2" s="113"/>
      <c r="X2" s="113"/>
      <c r="Y2" s="113"/>
      <c r="Z2" s="113"/>
      <c r="AA2" s="113"/>
      <c r="AB2" s="113"/>
      <c r="AC2" s="113"/>
      <c r="AD2" s="15"/>
      <c r="AE2" s="15"/>
      <c r="AF2" s="15"/>
      <c r="AG2" s="15"/>
      <c r="AH2" s="15"/>
      <c r="AI2" s="15"/>
    </row>
    <row r="3" spans="1:35" ht="25.5" customHeight="1">
      <c r="A3" s="39" t="s">
        <v>106</v>
      </c>
      <c r="B3" s="1"/>
      <c r="C3" s="1"/>
      <c r="D3" s="1"/>
      <c r="E3" s="1"/>
      <c r="F3" s="1"/>
      <c r="G3" s="1"/>
      <c r="H3" s="1"/>
      <c r="I3" s="1"/>
      <c r="J3" s="1"/>
      <c r="K3" s="1"/>
      <c r="L3" s="1"/>
      <c r="M3" s="1"/>
      <c r="N3" s="1"/>
      <c r="O3" s="1"/>
      <c r="P3" s="1"/>
      <c r="Q3" s="1"/>
      <c r="R3" s="1"/>
      <c r="S3" s="1"/>
      <c r="T3" s="1"/>
      <c r="U3" s="1"/>
      <c r="V3" s="1"/>
      <c r="W3" s="15"/>
      <c r="X3" s="15"/>
      <c r="Y3" s="15"/>
      <c r="Z3" s="15"/>
      <c r="AA3" s="15"/>
      <c r="AB3" s="15"/>
    </row>
    <row r="4" spans="1:35" ht="21" customHeight="1">
      <c r="A4" s="1"/>
      <c r="B4" s="1"/>
      <c r="C4" s="1"/>
      <c r="D4" s="1"/>
      <c r="E4" s="1"/>
      <c r="F4" s="1"/>
      <c r="G4" s="1"/>
      <c r="H4" s="1"/>
      <c r="I4" s="1"/>
      <c r="J4" s="1"/>
      <c r="K4" s="1"/>
      <c r="L4" s="1"/>
      <c r="M4" s="1"/>
      <c r="N4" s="1" t="s">
        <v>91</v>
      </c>
      <c r="O4" s="1"/>
      <c r="P4" s="1"/>
      <c r="Q4" s="1"/>
      <c r="R4" s="1"/>
      <c r="S4" s="1"/>
      <c r="T4" s="1"/>
      <c r="U4" s="1" t="s">
        <v>12</v>
      </c>
      <c r="V4" s="206"/>
      <c r="W4" s="206"/>
      <c r="X4" s="206"/>
      <c r="Y4" s="206"/>
      <c r="Z4" s="206"/>
      <c r="AA4" s="206"/>
      <c r="AB4" s="206"/>
      <c r="AC4" s="1" t="s">
        <v>15</v>
      </c>
      <c r="AD4" s="15"/>
      <c r="AE4" s="15"/>
      <c r="AF4" s="15"/>
      <c r="AG4" s="15"/>
      <c r="AH4" s="15"/>
      <c r="AI4" s="15"/>
    </row>
    <row r="5" spans="1:35" ht="21" customHeight="1">
      <c r="A5" s="114" t="s">
        <v>81</v>
      </c>
      <c r="B5" s="114"/>
      <c r="C5" s="113"/>
      <c r="D5" s="113"/>
      <c r="E5" s="113"/>
      <c r="F5" s="113"/>
      <c r="G5" s="113"/>
      <c r="H5" s="113"/>
      <c r="I5" s="113"/>
      <c r="J5" s="113"/>
      <c r="K5" s="113"/>
      <c r="L5" s="113"/>
      <c r="M5" s="113"/>
      <c r="N5" s="114" t="s">
        <v>66</v>
      </c>
      <c r="O5" s="114"/>
      <c r="P5" s="114"/>
      <c r="Q5" s="114"/>
      <c r="R5" s="177" t="s">
        <v>68</v>
      </c>
      <c r="S5" s="177"/>
      <c r="T5" s="177"/>
      <c r="U5" s="177"/>
      <c r="V5" s="177"/>
      <c r="W5" s="177"/>
      <c r="X5" s="177"/>
      <c r="Y5" s="177"/>
      <c r="Z5" s="177"/>
      <c r="AA5" s="177"/>
      <c r="AB5" s="177"/>
      <c r="AC5" s="177"/>
      <c r="AD5" s="15"/>
      <c r="AE5" s="15"/>
      <c r="AF5" s="15"/>
      <c r="AG5" s="15"/>
      <c r="AH5" s="15"/>
      <c r="AI5" s="15"/>
    </row>
    <row r="6" spans="1:35" ht="21" customHeight="1">
      <c r="A6" s="114" t="s">
        <v>11</v>
      </c>
      <c r="B6" s="114"/>
      <c r="C6" s="113"/>
      <c r="D6" s="113"/>
      <c r="E6" s="113"/>
      <c r="F6" s="113"/>
      <c r="G6" s="113"/>
      <c r="H6" s="113"/>
      <c r="I6" s="113"/>
      <c r="J6" s="113"/>
      <c r="K6" s="113"/>
      <c r="L6" s="113"/>
      <c r="M6" s="113"/>
      <c r="N6" s="114" t="s">
        <v>67</v>
      </c>
      <c r="O6" s="114"/>
      <c r="P6" s="113"/>
      <c r="Q6" s="113"/>
      <c r="R6" s="113"/>
      <c r="S6" s="113"/>
      <c r="T6" s="113"/>
      <c r="U6" s="113"/>
      <c r="V6" s="114" t="s">
        <v>250</v>
      </c>
      <c r="W6" s="114"/>
      <c r="X6" s="114"/>
      <c r="Y6" s="114"/>
      <c r="Z6" s="177" t="s">
        <v>72</v>
      </c>
      <c r="AA6" s="177"/>
      <c r="AB6" s="177"/>
      <c r="AC6" s="177"/>
      <c r="AD6" s="15"/>
      <c r="AE6" s="15"/>
      <c r="AF6" s="15"/>
      <c r="AG6" s="15"/>
      <c r="AH6" s="15"/>
      <c r="AI6" s="15"/>
    </row>
    <row r="7" spans="1:35" ht="21" customHeight="1">
      <c r="A7" s="188" t="s">
        <v>87</v>
      </c>
      <c r="B7" s="189"/>
      <c r="C7" s="189"/>
      <c r="D7" s="189"/>
      <c r="E7" s="189"/>
      <c r="F7" s="189"/>
      <c r="G7" s="189"/>
      <c r="H7" s="189"/>
      <c r="I7" s="189"/>
      <c r="J7" s="189"/>
      <c r="K7" s="189"/>
      <c r="L7" s="189"/>
      <c r="M7" s="189"/>
      <c r="N7" s="189"/>
      <c r="O7" s="189"/>
      <c r="P7" s="189"/>
      <c r="Q7" s="189"/>
      <c r="R7" s="189"/>
      <c r="S7" s="189"/>
      <c r="T7" s="189"/>
      <c r="U7" s="189"/>
      <c r="V7" s="189"/>
      <c r="W7" s="189"/>
      <c r="X7" s="189"/>
      <c r="Y7" s="189"/>
      <c r="Z7" s="189"/>
      <c r="AA7" s="189"/>
      <c r="AB7" s="189"/>
      <c r="AC7" s="190"/>
      <c r="AD7" s="15"/>
      <c r="AE7" s="15"/>
      <c r="AF7" s="15"/>
      <c r="AG7" s="15"/>
      <c r="AH7" s="15"/>
      <c r="AI7" s="15"/>
    </row>
    <row r="8" spans="1:35" ht="21" customHeight="1">
      <c r="A8" s="210" t="s">
        <v>107</v>
      </c>
      <c r="B8" s="211"/>
      <c r="C8" s="211"/>
      <c r="D8" s="211"/>
      <c r="E8" s="211"/>
      <c r="F8" s="211"/>
      <c r="G8" s="211"/>
      <c r="H8" s="211"/>
      <c r="I8" s="211"/>
      <c r="J8" s="211"/>
      <c r="K8" s="12" t="s">
        <v>70</v>
      </c>
      <c r="L8" s="12"/>
      <c r="M8" s="12"/>
      <c r="N8" s="196"/>
      <c r="O8" s="196"/>
      <c r="P8" s="196"/>
      <c r="Q8" s="196"/>
      <c r="R8" s="12" t="s">
        <v>15</v>
      </c>
      <c r="S8" s="196" t="s">
        <v>71</v>
      </c>
      <c r="T8" s="196"/>
      <c r="U8" s="196"/>
      <c r="V8" s="196"/>
      <c r="W8" s="196"/>
      <c r="X8" s="196"/>
      <c r="Y8" s="196"/>
      <c r="Z8" s="196"/>
      <c r="AA8" s="196"/>
      <c r="AB8" s="12" t="s">
        <v>69</v>
      </c>
      <c r="AC8" s="13"/>
      <c r="AD8" s="15"/>
      <c r="AE8" s="15"/>
      <c r="AF8" s="15"/>
      <c r="AG8" s="15"/>
      <c r="AH8" s="15"/>
      <c r="AI8" s="15"/>
    </row>
    <row r="9" spans="1:35" ht="21" customHeight="1">
      <c r="A9" s="11" t="s">
        <v>100</v>
      </c>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3"/>
      <c r="AD9" s="15"/>
      <c r="AE9" s="15"/>
      <c r="AF9" s="15"/>
      <c r="AG9" s="15"/>
      <c r="AH9" s="15"/>
      <c r="AI9" s="15"/>
    </row>
    <row r="10" spans="1:35" ht="21" customHeight="1">
      <c r="A10" s="154" t="s">
        <v>29</v>
      </c>
      <c r="B10" s="114" t="s">
        <v>30</v>
      </c>
      <c r="C10" s="114"/>
      <c r="D10" s="202" t="s">
        <v>13</v>
      </c>
      <c r="E10" s="203"/>
      <c r="F10" s="204"/>
      <c r="G10" s="114" t="s">
        <v>33</v>
      </c>
      <c r="H10" s="114"/>
      <c r="I10" s="114"/>
      <c r="J10" s="114"/>
      <c r="K10" s="114"/>
      <c r="L10" s="114" t="s">
        <v>34</v>
      </c>
      <c r="M10" s="114"/>
      <c r="N10" s="114"/>
      <c r="O10" s="114"/>
      <c r="P10" s="114"/>
      <c r="Q10" s="114"/>
      <c r="R10" s="114" t="s">
        <v>37</v>
      </c>
      <c r="S10" s="114"/>
      <c r="T10" s="114"/>
      <c r="U10" s="114"/>
      <c r="V10" s="114"/>
      <c r="W10" s="114"/>
      <c r="X10" s="114"/>
      <c r="Y10" s="114"/>
      <c r="Z10" s="114" t="s">
        <v>42</v>
      </c>
      <c r="AA10" s="114"/>
      <c r="AB10" s="114"/>
      <c r="AC10" s="114"/>
      <c r="AD10" s="15"/>
      <c r="AE10" s="15"/>
      <c r="AF10" s="15"/>
      <c r="AG10" s="15"/>
      <c r="AH10" s="15"/>
      <c r="AI10" s="15"/>
    </row>
    <row r="11" spans="1:35" ht="21" customHeight="1">
      <c r="A11" s="154"/>
      <c r="B11" s="85" t="s">
        <v>32</v>
      </c>
      <c r="C11" s="114"/>
      <c r="D11" s="175" t="s">
        <v>84</v>
      </c>
      <c r="E11" s="176"/>
      <c r="F11" s="176"/>
      <c r="G11" s="114"/>
      <c r="H11" s="114"/>
      <c r="I11" s="114"/>
      <c r="J11" s="114"/>
      <c r="K11" s="114"/>
      <c r="L11" s="85" t="s">
        <v>35</v>
      </c>
      <c r="M11" s="114"/>
      <c r="N11" s="114"/>
      <c r="O11" s="114"/>
      <c r="P11" s="114"/>
      <c r="Q11" s="114"/>
      <c r="R11" s="114" t="s">
        <v>38</v>
      </c>
      <c r="S11" s="114"/>
      <c r="T11" s="114"/>
      <c r="U11" s="114"/>
      <c r="V11" s="152" t="s">
        <v>39</v>
      </c>
      <c r="W11" s="152"/>
      <c r="X11" s="152"/>
      <c r="Y11" s="152"/>
      <c r="Z11" s="114" t="s">
        <v>243</v>
      </c>
      <c r="AA11" s="114"/>
      <c r="AB11" s="114"/>
      <c r="AC11" s="114"/>
      <c r="AD11" s="15"/>
      <c r="AE11" s="15"/>
      <c r="AF11" s="15"/>
      <c r="AG11" s="15"/>
      <c r="AH11" s="15"/>
      <c r="AI11" s="15"/>
    </row>
    <row r="12" spans="1:35" ht="21" customHeight="1">
      <c r="A12" s="154"/>
      <c r="B12" s="114"/>
      <c r="C12" s="114"/>
      <c r="D12" s="176"/>
      <c r="E12" s="176"/>
      <c r="F12" s="176"/>
      <c r="G12" s="114"/>
      <c r="H12" s="114"/>
      <c r="I12" s="114"/>
      <c r="J12" s="114"/>
      <c r="K12" s="114"/>
      <c r="L12" s="114"/>
      <c r="M12" s="114"/>
      <c r="N12" s="114"/>
      <c r="O12" s="114"/>
      <c r="P12" s="114"/>
      <c r="Q12" s="114"/>
      <c r="R12" s="114"/>
      <c r="S12" s="114"/>
      <c r="T12" s="114"/>
      <c r="U12" s="114"/>
      <c r="V12" s="152" t="s">
        <v>40</v>
      </c>
      <c r="W12" s="152"/>
      <c r="X12" s="152"/>
      <c r="Y12" s="152"/>
      <c r="Z12" s="114" t="s">
        <v>43</v>
      </c>
      <c r="AA12" s="114"/>
      <c r="AB12" s="114"/>
      <c r="AC12" s="114"/>
      <c r="AD12" s="15"/>
      <c r="AE12" s="15"/>
      <c r="AF12" s="15"/>
      <c r="AG12" s="15"/>
      <c r="AH12" s="15"/>
      <c r="AI12" s="15"/>
    </row>
    <row r="13" spans="1:35" ht="21" customHeight="1">
      <c r="A13" s="154"/>
      <c r="B13" s="114"/>
      <c r="C13" s="114"/>
      <c r="D13" s="176"/>
      <c r="E13" s="176"/>
      <c r="F13" s="176"/>
      <c r="G13" s="114"/>
      <c r="H13" s="114"/>
      <c r="I13" s="114"/>
      <c r="J13" s="114"/>
      <c r="K13" s="114"/>
      <c r="L13" s="114" t="s">
        <v>36</v>
      </c>
      <c r="M13" s="114"/>
      <c r="N13" s="114"/>
      <c r="O13" s="114"/>
      <c r="P13" s="114"/>
      <c r="Q13" s="114"/>
      <c r="R13" s="114"/>
      <c r="S13" s="114"/>
      <c r="T13" s="114"/>
      <c r="U13" s="114"/>
      <c r="V13" s="152" t="s">
        <v>41</v>
      </c>
      <c r="W13" s="152"/>
      <c r="X13" s="152"/>
      <c r="Y13" s="152"/>
      <c r="Z13" s="153" t="s">
        <v>44</v>
      </c>
      <c r="AA13" s="153"/>
      <c r="AB13" s="153"/>
      <c r="AC13" s="153"/>
      <c r="AD13" s="15"/>
      <c r="AE13" s="15"/>
      <c r="AF13" s="15"/>
      <c r="AG13" s="15"/>
      <c r="AH13" s="15"/>
      <c r="AI13" s="15"/>
    </row>
    <row r="14" spans="1:35" ht="21" customHeight="1">
      <c r="A14" s="113" t="s">
        <v>45</v>
      </c>
      <c r="B14" s="82" t="s">
        <v>93</v>
      </c>
      <c r="C14" s="113"/>
      <c r="D14" s="113" t="s">
        <v>83</v>
      </c>
      <c r="E14" s="113"/>
      <c r="F14" s="113"/>
      <c r="G14" s="178" t="s">
        <v>49</v>
      </c>
      <c r="H14" s="179"/>
      <c r="I14" s="179"/>
      <c r="J14" s="179"/>
      <c r="K14" s="179"/>
      <c r="L14" s="113" t="s">
        <v>50</v>
      </c>
      <c r="M14" s="113"/>
      <c r="N14" s="113"/>
      <c r="O14" s="113"/>
      <c r="P14" s="113"/>
      <c r="Q14" s="113"/>
      <c r="R14" s="113" t="s">
        <v>52</v>
      </c>
      <c r="S14" s="113"/>
      <c r="T14" s="113"/>
      <c r="U14" s="113"/>
      <c r="V14" s="165" t="s">
        <v>53</v>
      </c>
      <c r="W14" s="165"/>
      <c r="X14" s="165"/>
      <c r="Y14" s="165"/>
      <c r="Z14" s="113" t="s">
        <v>98</v>
      </c>
      <c r="AA14" s="113"/>
      <c r="AB14" s="113"/>
      <c r="AC14" s="113"/>
      <c r="AD14" s="15"/>
      <c r="AE14" s="15"/>
      <c r="AF14" s="15"/>
      <c r="AG14" s="15"/>
      <c r="AH14" s="15"/>
      <c r="AI14" s="15"/>
    </row>
    <row r="15" spans="1:35" ht="21" customHeight="1">
      <c r="A15" s="113"/>
      <c r="B15" s="146" t="s">
        <v>48</v>
      </c>
      <c r="C15" s="146"/>
      <c r="D15" s="146"/>
      <c r="E15" s="146"/>
      <c r="F15" s="146"/>
      <c r="G15" s="179"/>
      <c r="H15" s="179"/>
      <c r="I15" s="179"/>
      <c r="J15" s="179"/>
      <c r="K15" s="179"/>
      <c r="L15" s="113" t="s">
        <v>51</v>
      </c>
      <c r="M15" s="113"/>
      <c r="N15" s="113"/>
      <c r="O15" s="113"/>
      <c r="P15" s="113"/>
      <c r="Q15" s="113"/>
      <c r="R15" s="113"/>
      <c r="S15" s="113"/>
      <c r="T15" s="113"/>
      <c r="U15" s="113"/>
      <c r="V15" s="113" t="s">
        <v>9</v>
      </c>
      <c r="W15" s="113"/>
      <c r="X15" s="113"/>
      <c r="Y15" s="113"/>
      <c r="Z15" s="113" t="s">
        <v>99</v>
      </c>
      <c r="AA15" s="113"/>
      <c r="AB15" s="113"/>
      <c r="AC15" s="113"/>
      <c r="AD15" s="15"/>
      <c r="AE15" s="15"/>
      <c r="AF15" s="15"/>
      <c r="AG15" s="15"/>
      <c r="AH15" s="15"/>
      <c r="AI15" s="15"/>
    </row>
    <row r="16" spans="1:35" ht="21" customHeight="1" thickBot="1">
      <c r="A16" s="145"/>
      <c r="B16" s="148">
        <v>1</v>
      </c>
      <c r="C16" s="148"/>
      <c r="D16" s="199">
        <v>0.75</v>
      </c>
      <c r="E16" s="199"/>
      <c r="F16" s="199"/>
      <c r="G16" s="180"/>
      <c r="H16" s="180"/>
      <c r="I16" s="180"/>
      <c r="J16" s="180"/>
      <c r="K16" s="180"/>
      <c r="L16" s="145" t="s">
        <v>21</v>
      </c>
      <c r="M16" s="145"/>
      <c r="N16" s="145"/>
      <c r="O16" s="145"/>
      <c r="P16" s="145"/>
      <c r="Q16" s="145"/>
      <c r="R16" s="145"/>
      <c r="S16" s="145"/>
      <c r="T16" s="145"/>
      <c r="U16" s="145"/>
      <c r="V16" s="145" t="s">
        <v>54</v>
      </c>
      <c r="W16" s="145"/>
      <c r="X16" s="145"/>
      <c r="Y16" s="145"/>
      <c r="Z16" s="145" t="s">
        <v>97</v>
      </c>
      <c r="AA16" s="145"/>
      <c r="AB16" s="145"/>
      <c r="AC16" s="145"/>
      <c r="AD16" s="15"/>
      <c r="AE16" s="15"/>
      <c r="AF16" s="15"/>
      <c r="AG16" s="15"/>
      <c r="AH16" s="15"/>
      <c r="AI16" s="15"/>
    </row>
    <row r="17" spans="1:35" ht="21" customHeight="1" thickTop="1">
      <c r="A17" s="157">
        <v>1</v>
      </c>
      <c r="B17" s="159" t="s">
        <v>7</v>
      </c>
      <c r="C17" s="159"/>
      <c r="D17" s="159" t="s">
        <v>7</v>
      </c>
      <c r="E17" s="159"/>
      <c r="F17" s="159"/>
      <c r="G17" s="160"/>
      <c r="H17" s="161"/>
      <c r="I17" s="161"/>
      <c r="J17" s="161"/>
      <c r="K17" s="161"/>
      <c r="L17" s="157"/>
      <c r="M17" s="157"/>
      <c r="N17" s="157"/>
      <c r="O17" s="157"/>
      <c r="P17" s="157"/>
      <c r="Q17" s="157"/>
      <c r="R17" s="157"/>
      <c r="S17" s="157"/>
      <c r="T17" s="157"/>
      <c r="U17" s="157"/>
      <c r="V17" s="163" t="s">
        <v>55</v>
      </c>
      <c r="W17" s="163"/>
      <c r="X17" s="163"/>
      <c r="Y17" s="163"/>
      <c r="Z17" s="158" t="s">
        <v>96</v>
      </c>
      <c r="AA17" s="158"/>
      <c r="AB17" s="158"/>
      <c r="AC17" s="158"/>
      <c r="AD17" s="15"/>
      <c r="AE17" s="15"/>
      <c r="AF17" s="15"/>
      <c r="AG17" s="15"/>
      <c r="AH17" s="15"/>
      <c r="AI17" s="15"/>
    </row>
    <row r="18" spans="1:35" ht="21" customHeight="1">
      <c r="A18" s="113"/>
      <c r="B18" s="146" t="s">
        <v>48</v>
      </c>
      <c r="C18" s="146"/>
      <c r="D18" s="146"/>
      <c r="E18" s="146"/>
      <c r="F18" s="146"/>
      <c r="G18" s="150"/>
      <c r="H18" s="150"/>
      <c r="I18" s="150"/>
      <c r="J18" s="150"/>
      <c r="K18" s="150"/>
      <c r="L18" s="113"/>
      <c r="M18" s="113"/>
      <c r="N18" s="113"/>
      <c r="O18" s="113"/>
      <c r="P18" s="113"/>
      <c r="Q18" s="113"/>
      <c r="R18" s="113"/>
      <c r="S18" s="113"/>
      <c r="T18" s="113"/>
      <c r="U18" s="113"/>
      <c r="V18" s="113" t="s">
        <v>4</v>
      </c>
      <c r="W18" s="113"/>
      <c r="X18" s="113"/>
      <c r="Y18" s="113"/>
      <c r="Z18" s="158" t="s">
        <v>96</v>
      </c>
      <c r="AA18" s="158"/>
      <c r="AB18" s="158"/>
      <c r="AC18" s="158"/>
      <c r="AD18" s="15"/>
      <c r="AE18" s="15"/>
      <c r="AF18" s="15"/>
      <c r="AG18" s="15"/>
      <c r="AH18" s="15"/>
      <c r="AI18" s="15"/>
    </row>
    <row r="19" spans="1:35" ht="21" customHeight="1">
      <c r="A19" s="158"/>
      <c r="B19" s="181" t="str">
        <f>IF(B17="同種",1,IF(B17="類似",0.8,""))</f>
        <v/>
      </c>
      <c r="C19" s="174"/>
      <c r="D19" s="205" t="str">
        <f>IF(D17="監理技術者",1,IF(D17="主任担当者",0.75,IF(D17="担当者",0.5,"")))</f>
        <v/>
      </c>
      <c r="E19" s="205"/>
      <c r="F19" s="205"/>
      <c r="G19" s="162"/>
      <c r="H19" s="162"/>
      <c r="I19" s="162"/>
      <c r="J19" s="162"/>
      <c r="K19" s="162"/>
      <c r="L19" s="158"/>
      <c r="M19" s="158"/>
      <c r="N19" s="158"/>
      <c r="O19" s="158"/>
      <c r="P19" s="158"/>
      <c r="Q19" s="158"/>
      <c r="R19" s="158"/>
      <c r="S19" s="158"/>
      <c r="T19" s="158"/>
      <c r="U19" s="158"/>
      <c r="V19" s="167" t="s">
        <v>5</v>
      </c>
      <c r="W19" s="167"/>
      <c r="X19" s="167"/>
      <c r="Y19" s="167"/>
      <c r="Z19" s="158" t="s">
        <v>96</v>
      </c>
      <c r="AA19" s="158"/>
      <c r="AB19" s="158"/>
      <c r="AC19" s="158"/>
      <c r="AD19" s="15"/>
      <c r="AE19" s="15"/>
      <c r="AF19" s="15"/>
      <c r="AG19" s="15"/>
      <c r="AH19" s="15"/>
      <c r="AI19" s="15"/>
    </row>
    <row r="20" spans="1:35" ht="21" customHeight="1">
      <c r="A20" s="158">
        <v>2</v>
      </c>
      <c r="B20" s="171" t="s">
        <v>7</v>
      </c>
      <c r="C20" s="171"/>
      <c r="D20" s="171" t="s">
        <v>7</v>
      </c>
      <c r="E20" s="171"/>
      <c r="F20" s="171"/>
      <c r="G20" s="149"/>
      <c r="H20" s="150"/>
      <c r="I20" s="150"/>
      <c r="J20" s="150"/>
      <c r="K20" s="150"/>
      <c r="L20" s="113"/>
      <c r="M20" s="113"/>
      <c r="N20" s="113"/>
      <c r="O20" s="113"/>
      <c r="P20" s="113"/>
      <c r="Q20" s="113"/>
      <c r="R20" s="113"/>
      <c r="S20" s="113"/>
      <c r="T20" s="113"/>
      <c r="U20" s="113"/>
      <c r="V20" s="168" t="s">
        <v>55</v>
      </c>
      <c r="W20" s="168"/>
      <c r="X20" s="168"/>
      <c r="Y20" s="168"/>
      <c r="Z20" s="158" t="s">
        <v>96</v>
      </c>
      <c r="AA20" s="158"/>
      <c r="AB20" s="158"/>
      <c r="AC20" s="158"/>
      <c r="AD20" s="15"/>
      <c r="AE20" s="15"/>
      <c r="AF20" s="15"/>
      <c r="AG20" s="15"/>
      <c r="AH20" s="15"/>
      <c r="AI20" s="15"/>
    </row>
    <row r="21" spans="1:35" ht="21" customHeight="1">
      <c r="A21" s="169"/>
      <c r="B21" s="146" t="s">
        <v>48</v>
      </c>
      <c r="C21" s="146"/>
      <c r="D21" s="146"/>
      <c r="E21" s="146"/>
      <c r="F21" s="146"/>
      <c r="G21" s="150"/>
      <c r="H21" s="150"/>
      <c r="I21" s="150"/>
      <c r="J21" s="150"/>
      <c r="K21" s="150"/>
      <c r="L21" s="113"/>
      <c r="M21" s="113"/>
      <c r="N21" s="113"/>
      <c r="O21" s="113"/>
      <c r="P21" s="113"/>
      <c r="Q21" s="113"/>
      <c r="R21" s="113"/>
      <c r="S21" s="113"/>
      <c r="T21" s="113"/>
      <c r="U21" s="113"/>
      <c r="V21" s="113" t="s">
        <v>4</v>
      </c>
      <c r="W21" s="113"/>
      <c r="X21" s="113"/>
      <c r="Y21" s="113"/>
      <c r="Z21" s="158" t="s">
        <v>96</v>
      </c>
      <c r="AA21" s="158"/>
      <c r="AB21" s="158"/>
      <c r="AC21" s="158"/>
      <c r="AD21" s="15"/>
      <c r="AE21" s="15"/>
      <c r="AF21" s="15"/>
      <c r="AG21" s="15"/>
      <c r="AH21" s="15"/>
      <c r="AI21" s="15"/>
    </row>
    <row r="22" spans="1:35" ht="21" customHeight="1">
      <c r="A22" s="170"/>
      <c r="B22" s="181" t="str">
        <f>IF(B20="同種",1,IF(B20="類似",0.8,""))</f>
        <v/>
      </c>
      <c r="C22" s="174"/>
      <c r="D22" s="205" t="str">
        <f>IF(D20="監理技術者",1,IF(D20="主任担当者",0.75,IF(D20="担当者",0.5,"")))</f>
        <v/>
      </c>
      <c r="E22" s="205"/>
      <c r="F22" s="205"/>
      <c r="G22" s="150"/>
      <c r="H22" s="150"/>
      <c r="I22" s="150"/>
      <c r="J22" s="150"/>
      <c r="K22" s="150"/>
      <c r="L22" s="113"/>
      <c r="M22" s="113"/>
      <c r="N22" s="113"/>
      <c r="O22" s="113"/>
      <c r="P22" s="113"/>
      <c r="Q22" s="113"/>
      <c r="R22" s="113"/>
      <c r="S22" s="113"/>
      <c r="T22" s="113"/>
      <c r="U22" s="113"/>
      <c r="V22" s="167" t="s">
        <v>5</v>
      </c>
      <c r="W22" s="167"/>
      <c r="X22" s="167"/>
      <c r="Y22" s="167"/>
      <c r="Z22" s="158" t="s">
        <v>96</v>
      </c>
      <c r="AA22" s="158"/>
      <c r="AB22" s="158"/>
      <c r="AC22" s="158"/>
      <c r="AD22" s="15"/>
      <c r="AE22" s="15"/>
      <c r="AF22" s="15"/>
      <c r="AG22" s="15"/>
      <c r="AH22" s="15"/>
      <c r="AI22" s="15"/>
    </row>
    <row r="23" spans="1:35" ht="21" customHeight="1">
      <c r="A23" s="158">
        <v>3</v>
      </c>
      <c r="B23" s="171" t="s">
        <v>7</v>
      </c>
      <c r="C23" s="171"/>
      <c r="D23" s="171" t="s">
        <v>7</v>
      </c>
      <c r="E23" s="171"/>
      <c r="F23" s="171"/>
      <c r="G23" s="149"/>
      <c r="H23" s="150"/>
      <c r="I23" s="150"/>
      <c r="J23" s="150"/>
      <c r="K23" s="150"/>
      <c r="L23" s="113"/>
      <c r="M23" s="113"/>
      <c r="N23" s="113"/>
      <c r="O23" s="113"/>
      <c r="P23" s="113"/>
      <c r="Q23" s="113"/>
      <c r="R23" s="113"/>
      <c r="S23" s="113"/>
      <c r="T23" s="113"/>
      <c r="U23" s="113"/>
      <c r="V23" s="168" t="s">
        <v>55</v>
      </c>
      <c r="W23" s="168"/>
      <c r="X23" s="168"/>
      <c r="Y23" s="168"/>
      <c r="Z23" s="158" t="s">
        <v>96</v>
      </c>
      <c r="AA23" s="158"/>
      <c r="AB23" s="158"/>
      <c r="AC23" s="158"/>
      <c r="AD23" s="15"/>
      <c r="AE23" s="15"/>
      <c r="AF23" s="15"/>
      <c r="AG23" s="15"/>
      <c r="AH23" s="15"/>
      <c r="AI23" s="15"/>
    </row>
    <row r="24" spans="1:35" ht="21" customHeight="1">
      <c r="A24" s="169"/>
      <c r="B24" s="146" t="s">
        <v>48</v>
      </c>
      <c r="C24" s="146"/>
      <c r="D24" s="146"/>
      <c r="E24" s="146"/>
      <c r="F24" s="146"/>
      <c r="G24" s="150"/>
      <c r="H24" s="150"/>
      <c r="I24" s="150"/>
      <c r="J24" s="150"/>
      <c r="K24" s="150"/>
      <c r="L24" s="113"/>
      <c r="M24" s="113"/>
      <c r="N24" s="113"/>
      <c r="O24" s="113"/>
      <c r="P24" s="113"/>
      <c r="Q24" s="113"/>
      <c r="R24" s="113"/>
      <c r="S24" s="113"/>
      <c r="T24" s="113"/>
      <c r="U24" s="113"/>
      <c r="V24" s="113" t="s">
        <v>4</v>
      </c>
      <c r="W24" s="113"/>
      <c r="X24" s="113"/>
      <c r="Y24" s="113"/>
      <c r="Z24" s="158" t="s">
        <v>96</v>
      </c>
      <c r="AA24" s="158"/>
      <c r="AB24" s="158"/>
      <c r="AC24" s="158"/>
      <c r="AD24" s="15"/>
      <c r="AE24" s="15"/>
      <c r="AF24" s="15"/>
      <c r="AG24" s="15"/>
      <c r="AH24" s="15"/>
      <c r="AI24" s="15"/>
    </row>
    <row r="25" spans="1:35" ht="21" customHeight="1">
      <c r="A25" s="170"/>
      <c r="B25" s="181" t="str">
        <f>IF(B23="同種",1,IF(B23="類似",0.8,""))</f>
        <v/>
      </c>
      <c r="C25" s="174"/>
      <c r="D25" s="205" t="str">
        <f>IF(D23="監理技術者",1,IF(D23="主任担当者",0.75,IF(D23="担当者",0.5,"")))</f>
        <v/>
      </c>
      <c r="E25" s="205"/>
      <c r="F25" s="205"/>
      <c r="G25" s="150"/>
      <c r="H25" s="150"/>
      <c r="I25" s="150"/>
      <c r="J25" s="150"/>
      <c r="K25" s="150"/>
      <c r="L25" s="113"/>
      <c r="M25" s="113"/>
      <c r="N25" s="113"/>
      <c r="O25" s="113"/>
      <c r="P25" s="113"/>
      <c r="Q25" s="113"/>
      <c r="R25" s="113"/>
      <c r="S25" s="113"/>
      <c r="T25" s="113"/>
      <c r="U25" s="113"/>
      <c r="V25" s="167" t="s">
        <v>5</v>
      </c>
      <c r="W25" s="167"/>
      <c r="X25" s="167"/>
      <c r="Y25" s="167"/>
      <c r="Z25" s="158" t="s">
        <v>96</v>
      </c>
      <c r="AA25" s="158"/>
      <c r="AB25" s="158"/>
      <c r="AC25" s="158"/>
      <c r="AD25" s="15"/>
      <c r="AE25" s="15"/>
      <c r="AF25" s="15"/>
      <c r="AG25" s="15"/>
      <c r="AH25" s="15"/>
      <c r="AI25" s="15"/>
    </row>
    <row r="26" spans="1:35" ht="21" customHeight="1">
      <c r="A26" s="113">
        <v>4</v>
      </c>
      <c r="B26" s="171" t="s">
        <v>7</v>
      </c>
      <c r="C26" s="171"/>
      <c r="D26" s="171" t="s">
        <v>7</v>
      </c>
      <c r="E26" s="171"/>
      <c r="F26" s="171"/>
      <c r="G26" s="149"/>
      <c r="H26" s="150"/>
      <c r="I26" s="150"/>
      <c r="J26" s="150"/>
      <c r="K26" s="150"/>
      <c r="L26" s="113"/>
      <c r="M26" s="113"/>
      <c r="N26" s="113"/>
      <c r="O26" s="113"/>
      <c r="P26" s="113"/>
      <c r="Q26" s="113"/>
      <c r="R26" s="113"/>
      <c r="S26" s="113"/>
      <c r="T26" s="113"/>
      <c r="U26" s="113"/>
      <c r="V26" s="168" t="s">
        <v>55</v>
      </c>
      <c r="W26" s="168"/>
      <c r="X26" s="168"/>
      <c r="Y26" s="168"/>
      <c r="Z26" s="158" t="s">
        <v>96</v>
      </c>
      <c r="AA26" s="158"/>
      <c r="AB26" s="158"/>
      <c r="AC26" s="158"/>
      <c r="AD26" s="15"/>
      <c r="AE26" s="15"/>
      <c r="AF26" s="15"/>
      <c r="AG26" s="15"/>
      <c r="AH26" s="15"/>
      <c r="AI26" s="15"/>
    </row>
    <row r="27" spans="1:35" ht="21" customHeight="1">
      <c r="A27" s="113"/>
      <c r="B27" s="146" t="s">
        <v>48</v>
      </c>
      <c r="C27" s="146"/>
      <c r="D27" s="146"/>
      <c r="E27" s="146"/>
      <c r="F27" s="146"/>
      <c r="G27" s="150"/>
      <c r="H27" s="150"/>
      <c r="I27" s="150"/>
      <c r="J27" s="150"/>
      <c r="K27" s="150"/>
      <c r="L27" s="113"/>
      <c r="M27" s="113"/>
      <c r="N27" s="113"/>
      <c r="O27" s="113"/>
      <c r="P27" s="113"/>
      <c r="Q27" s="113"/>
      <c r="R27" s="113"/>
      <c r="S27" s="113"/>
      <c r="T27" s="113"/>
      <c r="U27" s="113"/>
      <c r="V27" s="113" t="s">
        <v>4</v>
      </c>
      <c r="W27" s="113"/>
      <c r="X27" s="113"/>
      <c r="Y27" s="113"/>
      <c r="Z27" s="158" t="s">
        <v>96</v>
      </c>
      <c r="AA27" s="158"/>
      <c r="AB27" s="158"/>
      <c r="AC27" s="158"/>
      <c r="AD27" s="15"/>
      <c r="AE27" s="15"/>
      <c r="AF27" s="15"/>
      <c r="AG27" s="15"/>
      <c r="AH27" s="15"/>
      <c r="AI27" s="15"/>
    </row>
    <row r="28" spans="1:35" ht="21" customHeight="1">
      <c r="A28" s="113"/>
      <c r="B28" s="181" t="str">
        <f>IF(B26="同種",1,IF(B26="類似",0.8,""))</f>
        <v/>
      </c>
      <c r="C28" s="174"/>
      <c r="D28" s="205" t="str">
        <f>IF(D26="監理技術者",1,IF(D26="主任担当者",0.75,IF(D26="担当者",0.5,"")))</f>
        <v/>
      </c>
      <c r="E28" s="205"/>
      <c r="F28" s="205"/>
      <c r="G28" s="150"/>
      <c r="H28" s="150"/>
      <c r="I28" s="150"/>
      <c r="J28" s="150"/>
      <c r="K28" s="150"/>
      <c r="L28" s="113"/>
      <c r="M28" s="113"/>
      <c r="N28" s="113"/>
      <c r="O28" s="113"/>
      <c r="P28" s="113"/>
      <c r="Q28" s="113"/>
      <c r="R28" s="113"/>
      <c r="S28" s="113"/>
      <c r="T28" s="113"/>
      <c r="U28" s="113"/>
      <c r="V28" s="167" t="s">
        <v>5</v>
      </c>
      <c r="W28" s="167"/>
      <c r="X28" s="167"/>
      <c r="Y28" s="167"/>
      <c r="Z28" s="158" t="s">
        <v>96</v>
      </c>
      <c r="AA28" s="158"/>
      <c r="AB28" s="158"/>
      <c r="AC28" s="158"/>
      <c r="AD28" s="15"/>
      <c r="AE28" s="15"/>
      <c r="AF28" s="15"/>
      <c r="AG28" s="15"/>
      <c r="AH28" s="15"/>
      <c r="AI28" s="15"/>
    </row>
    <row r="29" spans="1:35" ht="21" customHeight="1">
      <c r="A29" s="113">
        <v>5</v>
      </c>
      <c r="B29" s="171" t="s">
        <v>7</v>
      </c>
      <c r="C29" s="171"/>
      <c r="D29" s="171" t="s">
        <v>7</v>
      </c>
      <c r="E29" s="171"/>
      <c r="F29" s="171"/>
      <c r="G29" s="149"/>
      <c r="H29" s="150"/>
      <c r="I29" s="150"/>
      <c r="J29" s="150"/>
      <c r="K29" s="150"/>
      <c r="L29" s="113"/>
      <c r="M29" s="113"/>
      <c r="N29" s="113"/>
      <c r="O29" s="113"/>
      <c r="P29" s="113"/>
      <c r="Q29" s="113"/>
      <c r="R29" s="113"/>
      <c r="S29" s="113"/>
      <c r="T29" s="113"/>
      <c r="U29" s="113"/>
      <c r="V29" s="168" t="s">
        <v>55</v>
      </c>
      <c r="W29" s="168"/>
      <c r="X29" s="168"/>
      <c r="Y29" s="168"/>
      <c r="Z29" s="158" t="s">
        <v>96</v>
      </c>
      <c r="AA29" s="158"/>
      <c r="AB29" s="158"/>
      <c r="AC29" s="158"/>
      <c r="AD29" s="15"/>
      <c r="AE29" s="15"/>
      <c r="AF29" s="15"/>
      <c r="AG29" s="15"/>
      <c r="AH29" s="15"/>
      <c r="AI29" s="15"/>
    </row>
    <row r="30" spans="1:35" ht="21" customHeight="1">
      <c r="A30" s="113"/>
      <c r="B30" s="146" t="s">
        <v>48</v>
      </c>
      <c r="C30" s="146"/>
      <c r="D30" s="146"/>
      <c r="E30" s="146"/>
      <c r="F30" s="146"/>
      <c r="G30" s="150"/>
      <c r="H30" s="150"/>
      <c r="I30" s="150"/>
      <c r="J30" s="150"/>
      <c r="K30" s="150"/>
      <c r="L30" s="113"/>
      <c r="M30" s="113"/>
      <c r="N30" s="113"/>
      <c r="O30" s="113"/>
      <c r="P30" s="113"/>
      <c r="Q30" s="113"/>
      <c r="R30" s="113"/>
      <c r="S30" s="113"/>
      <c r="T30" s="113"/>
      <c r="U30" s="113"/>
      <c r="V30" s="113" t="s">
        <v>4</v>
      </c>
      <c r="W30" s="113"/>
      <c r="X30" s="113"/>
      <c r="Y30" s="113"/>
      <c r="Z30" s="158" t="s">
        <v>96</v>
      </c>
      <c r="AA30" s="158"/>
      <c r="AB30" s="158"/>
      <c r="AC30" s="158"/>
      <c r="AD30" s="15"/>
      <c r="AE30" s="15"/>
      <c r="AF30" s="15"/>
      <c r="AG30" s="15"/>
      <c r="AH30" s="15"/>
      <c r="AI30" s="15"/>
    </row>
    <row r="31" spans="1:35" ht="21" customHeight="1">
      <c r="A31" s="158"/>
      <c r="B31" s="181" t="str">
        <f>IF(B29="同種",1,IF(B29="類似",0.8,""))</f>
        <v/>
      </c>
      <c r="C31" s="174"/>
      <c r="D31" s="205" t="str">
        <f>IF(D29="監理技術者",1,IF(D29="主任担当者",0.75,IF(D29="担当者",0.5,"")))</f>
        <v/>
      </c>
      <c r="E31" s="205"/>
      <c r="F31" s="205"/>
      <c r="G31" s="162"/>
      <c r="H31" s="162"/>
      <c r="I31" s="162"/>
      <c r="J31" s="162"/>
      <c r="K31" s="162"/>
      <c r="L31" s="158"/>
      <c r="M31" s="158"/>
      <c r="N31" s="158"/>
      <c r="O31" s="158"/>
      <c r="P31" s="158"/>
      <c r="Q31" s="158"/>
      <c r="R31" s="158"/>
      <c r="S31" s="158"/>
      <c r="T31" s="158"/>
      <c r="U31" s="158"/>
      <c r="V31" s="167" t="s">
        <v>5</v>
      </c>
      <c r="W31" s="167"/>
      <c r="X31" s="167"/>
      <c r="Y31" s="167"/>
      <c r="Z31" s="158" t="s">
        <v>96</v>
      </c>
      <c r="AA31" s="158"/>
      <c r="AB31" s="158"/>
      <c r="AC31" s="158"/>
      <c r="AD31" s="15"/>
      <c r="AE31" s="15"/>
      <c r="AF31" s="15"/>
      <c r="AG31" s="15"/>
      <c r="AH31" s="15"/>
      <c r="AI31" s="15"/>
    </row>
    <row r="32" spans="1:35" ht="21" customHeight="1">
      <c r="A32" s="183" t="s">
        <v>73</v>
      </c>
      <c r="B32" s="114" t="s">
        <v>74</v>
      </c>
      <c r="C32" s="114"/>
      <c r="D32" s="114"/>
      <c r="E32" s="114"/>
      <c r="F32" s="114" t="s">
        <v>75</v>
      </c>
      <c r="G32" s="114"/>
      <c r="H32" s="114"/>
      <c r="I32" s="114"/>
      <c r="J32" s="114" t="s">
        <v>76</v>
      </c>
      <c r="K32" s="114"/>
      <c r="L32" s="114"/>
      <c r="M32" s="114"/>
      <c r="N32" s="114" t="s">
        <v>77</v>
      </c>
      <c r="O32" s="114"/>
      <c r="P32" s="114"/>
      <c r="Q32" s="114"/>
      <c r="R32" s="114" t="s">
        <v>78</v>
      </c>
      <c r="S32" s="114"/>
      <c r="T32" s="114"/>
      <c r="U32" s="114"/>
      <c r="V32" s="114" t="s">
        <v>79</v>
      </c>
      <c r="W32" s="114"/>
      <c r="X32" s="114"/>
      <c r="Y32" s="114"/>
      <c r="Z32" s="114"/>
      <c r="AA32" s="114"/>
      <c r="AB32" s="114"/>
      <c r="AC32" s="114"/>
      <c r="AD32" s="15"/>
      <c r="AE32" s="15"/>
      <c r="AF32" s="15"/>
      <c r="AG32" s="15"/>
      <c r="AH32" s="15"/>
      <c r="AI32" s="15"/>
    </row>
    <row r="33" spans="1:35" ht="21" customHeight="1">
      <c r="A33" s="184"/>
      <c r="B33" s="114" t="s">
        <v>14</v>
      </c>
      <c r="C33" s="114"/>
      <c r="D33" s="114">
        <v>2</v>
      </c>
      <c r="E33" s="114"/>
      <c r="F33" s="114" t="s">
        <v>14</v>
      </c>
      <c r="G33" s="114"/>
      <c r="H33" s="114">
        <v>2</v>
      </c>
      <c r="I33" s="114"/>
      <c r="J33" s="114" t="s">
        <v>14</v>
      </c>
      <c r="K33" s="114"/>
      <c r="L33" s="114">
        <v>2</v>
      </c>
      <c r="M33" s="114"/>
      <c r="N33" s="114" t="s">
        <v>14</v>
      </c>
      <c r="O33" s="114"/>
      <c r="P33" s="114">
        <v>2</v>
      </c>
      <c r="Q33" s="114"/>
      <c r="R33" s="114" t="s">
        <v>14</v>
      </c>
      <c r="S33" s="114"/>
      <c r="T33" s="114">
        <v>2</v>
      </c>
      <c r="U33" s="114"/>
      <c r="V33" s="200" t="e">
        <f>SUM(B34:U35)</f>
        <v>#VALUE!</v>
      </c>
      <c r="W33" s="200"/>
      <c r="X33" s="200"/>
      <c r="Y33" s="200"/>
      <c r="Z33" s="200"/>
      <c r="AA33" s="200"/>
      <c r="AB33" s="200"/>
      <c r="AC33" s="200"/>
      <c r="AD33" s="15"/>
      <c r="AE33" s="15"/>
      <c r="AF33" s="15"/>
      <c r="AG33" s="15"/>
      <c r="AH33" s="15"/>
      <c r="AI33" s="15"/>
    </row>
    <row r="34" spans="1:35" ht="21" customHeight="1">
      <c r="A34" s="184"/>
      <c r="B34" s="201" t="e">
        <f>+D33*B19*D19</f>
        <v>#VALUE!</v>
      </c>
      <c r="C34" s="201"/>
      <c r="D34" s="201"/>
      <c r="E34" s="201"/>
      <c r="F34" s="201" t="e">
        <f>+H33*B22*D22</f>
        <v>#VALUE!</v>
      </c>
      <c r="G34" s="201"/>
      <c r="H34" s="201"/>
      <c r="I34" s="201"/>
      <c r="J34" s="201" t="e">
        <f>+L33*B25*D25</f>
        <v>#VALUE!</v>
      </c>
      <c r="K34" s="201"/>
      <c r="L34" s="201"/>
      <c r="M34" s="201"/>
      <c r="N34" s="201" t="e">
        <f>+P33*B28*D28</f>
        <v>#VALUE!</v>
      </c>
      <c r="O34" s="201"/>
      <c r="P34" s="201"/>
      <c r="Q34" s="201"/>
      <c r="R34" s="201" t="e">
        <f>+T33*B31*D31</f>
        <v>#VALUE!</v>
      </c>
      <c r="S34" s="201"/>
      <c r="T34" s="201"/>
      <c r="U34" s="201"/>
      <c r="V34" s="200"/>
      <c r="W34" s="200"/>
      <c r="X34" s="200"/>
      <c r="Y34" s="200"/>
      <c r="Z34" s="200"/>
      <c r="AA34" s="200"/>
      <c r="AB34" s="200"/>
      <c r="AC34" s="200"/>
      <c r="AD34" s="15"/>
      <c r="AE34" s="15"/>
      <c r="AF34" s="15"/>
      <c r="AG34" s="15"/>
      <c r="AH34" s="15"/>
      <c r="AI34" s="15"/>
    </row>
    <row r="35" spans="1:35" ht="21" customHeight="1">
      <c r="A35" s="184"/>
      <c r="B35" s="201"/>
      <c r="C35" s="201"/>
      <c r="D35" s="201"/>
      <c r="E35" s="201"/>
      <c r="F35" s="201"/>
      <c r="G35" s="201"/>
      <c r="H35" s="201"/>
      <c r="I35" s="201"/>
      <c r="J35" s="201"/>
      <c r="K35" s="201"/>
      <c r="L35" s="201"/>
      <c r="M35" s="201"/>
      <c r="N35" s="201"/>
      <c r="O35" s="201"/>
      <c r="P35" s="201"/>
      <c r="Q35" s="201"/>
      <c r="R35" s="201"/>
      <c r="S35" s="201"/>
      <c r="T35" s="201"/>
      <c r="U35" s="201"/>
      <c r="V35" s="200"/>
      <c r="W35" s="200"/>
      <c r="X35" s="200"/>
      <c r="Y35" s="200"/>
      <c r="Z35" s="200"/>
      <c r="AA35" s="200"/>
      <c r="AB35" s="200"/>
      <c r="AC35" s="200"/>
      <c r="AD35" s="15"/>
      <c r="AE35" s="15"/>
      <c r="AF35" s="15"/>
      <c r="AG35" s="15"/>
      <c r="AH35" s="15"/>
      <c r="AI35" s="15"/>
    </row>
    <row r="36" spans="1:35" ht="122.25" customHeight="1">
      <c r="A36" s="57" t="s">
        <v>63</v>
      </c>
      <c r="B36" s="207" t="s">
        <v>247</v>
      </c>
      <c r="C36" s="208"/>
      <c r="D36" s="208"/>
      <c r="E36" s="208"/>
      <c r="F36" s="208"/>
      <c r="G36" s="208"/>
      <c r="H36" s="208"/>
      <c r="I36" s="208"/>
      <c r="J36" s="208"/>
      <c r="K36" s="208"/>
      <c r="L36" s="208"/>
      <c r="M36" s="208"/>
      <c r="N36" s="208"/>
      <c r="O36" s="208"/>
      <c r="P36" s="208"/>
      <c r="Q36" s="208"/>
      <c r="R36" s="208"/>
      <c r="S36" s="208"/>
      <c r="T36" s="208"/>
      <c r="U36" s="208"/>
      <c r="V36" s="208"/>
      <c r="W36" s="208"/>
      <c r="X36" s="208"/>
      <c r="Y36" s="208"/>
      <c r="Z36" s="208"/>
      <c r="AA36" s="208"/>
      <c r="AB36" s="208"/>
      <c r="AC36" s="209"/>
      <c r="AD36" s="10"/>
      <c r="AE36" s="1"/>
      <c r="AF36" s="1"/>
    </row>
    <row r="37" spans="1:35" ht="15" customHeight="1">
      <c r="A37" s="15"/>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row>
  </sheetData>
  <mergeCells count="162">
    <mergeCell ref="V4:AB4"/>
    <mergeCell ref="U2:W2"/>
    <mergeCell ref="X2:AC2"/>
    <mergeCell ref="A6:B6"/>
    <mergeCell ref="C6:M6"/>
    <mergeCell ref="N6:O6"/>
    <mergeCell ref="P6:U6"/>
    <mergeCell ref="V6:Y6"/>
    <mergeCell ref="Z6:AC6"/>
    <mergeCell ref="A5:B5"/>
    <mergeCell ref="C5:M5"/>
    <mergeCell ref="N5:Q5"/>
    <mergeCell ref="R5:AC5"/>
    <mergeCell ref="A7:AC7"/>
    <mergeCell ref="A8:J8"/>
    <mergeCell ref="N8:Q8"/>
    <mergeCell ref="S8:W8"/>
    <mergeCell ref="X8:AA8"/>
    <mergeCell ref="A10:A13"/>
    <mergeCell ref="B10:C10"/>
    <mergeCell ref="D10:F10"/>
    <mergeCell ref="G10:K13"/>
    <mergeCell ref="L10:Q10"/>
    <mergeCell ref="R10:Y10"/>
    <mergeCell ref="Z10:AC10"/>
    <mergeCell ref="B11:C13"/>
    <mergeCell ref="D11:F13"/>
    <mergeCell ref="L11:Q12"/>
    <mergeCell ref="R11:U13"/>
    <mergeCell ref="V11:Y11"/>
    <mergeCell ref="Z11:AC11"/>
    <mergeCell ref="V12:Y12"/>
    <mergeCell ref="Z12:AC12"/>
    <mergeCell ref="L13:Q13"/>
    <mergeCell ref="V13:Y13"/>
    <mergeCell ref="Z13:AC13"/>
    <mergeCell ref="A14:A16"/>
    <mergeCell ref="B14:C14"/>
    <mergeCell ref="D14:F14"/>
    <mergeCell ref="G14:K16"/>
    <mergeCell ref="L14:Q14"/>
    <mergeCell ref="R14:U16"/>
    <mergeCell ref="V14:Y14"/>
    <mergeCell ref="Z14:AC14"/>
    <mergeCell ref="B15:F15"/>
    <mergeCell ref="L15:Q15"/>
    <mergeCell ref="V15:Y15"/>
    <mergeCell ref="Z15:AC15"/>
    <mergeCell ref="B16:C16"/>
    <mergeCell ref="D16:F16"/>
    <mergeCell ref="L16:Q16"/>
    <mergeCell ref="V16:Y16"/>
    <mergeCell ref="Z16:AC16"/>
    <mergeCell ref="V17:Y17"/>
    <mergeCell ref="Z17:AC17"/>
    <mergeCell ref="B18:F18"/>
    <mergeCell ref="L18:Q18"/>
    <mergeCell ref="V18:Y18"/>
    <mergeCell ref="Z18:AC18"/>
    <mergeCell ref="A17:A19"/>
    <mergeCell ref="B17:C17"/>
    <mergeCell ref="D17:F17"/>
    <mergeCell ref="G17:K19"/>
    <mergeCell ref="L17:Q17"/>
    <mergeCell ref="R17:U19"/>
    <mergeCell ref="B19:C19"/>
    <mergeCell ref="D19:F19"/>
    <mergeCell ref="L19:Q19"/>
    <mergeCell ref="V19:Y19"/>
    <mergeCell ref="Z19:AC19"/>
    <mergeCell ref="A20:A22"/>
    <mergeCell ref="B20:C20"/>
    <mergeCell ref="D20:F20"/>
    <mergeCell ref="G20:K22"/>
    <mergeCell ref="L20:Q20"/>
    <mergeCell ref="R20:U22"/>
    <mergeCell ref="V20:Y20"/>
    <mergeCell ref="Z20:AC20"/>
    <mergeCell ref="B21:F21"/>
    <mergeCell ref="L21:Q21"/>
    <mergeCell ref="V21:Y21"/>
    <mergeCell ref="Z21:AC21"/>
    <mergeCell ref="B22:C22"/>
    <mergeCell ref="D22:F22"/>
    <mergeCell ref="L22:Q22"/>
    <mergeCell ref="V22:Y22"/>
    <mergeCell ref="Z22:AC22"/>
    <mergeCell ref="V23:Y23"/>
    <mergeCell ref="Z23:AC23"/>
    <mergeCell ref="B24:F24"/>
    <mergeCell ref="L24:Q24"/>
    <mergeCell ref="V24:Y24"/>
    <mergeCell ref="Z24:AC24"/>
    <mergeCell ref="A23:A25"/>
    <mergeCell ref="B23:C23"/>
    <mergeCell ref="D23:F23"/>
    <mergeCell ref="G23:K25"/>
    <mergeCell ref="L23:Q23"/>
    <mergeCell ref="R23:U25"/>
    <mergeCell ref="B25:C25"/>
    <mergeCell ref="D25:F25"/>
    <mergeCell ref="L25:Q25"/>
    <mergeCell ref="V25:Y25"/>
    <mergeCell ref="Z25:AC25"/>
    <mergeCell ref="A26:A28"/>
    <mergeCell ref="B26:C26"/>
    <mergeCell ref="D26:F26"/>
    <mergeCell ref="G26:K28"/>
    <mergeCell ref="L26:Q26"/>
    <mergeCell ref="R26:U28"/>
    <mergeCell ref="V26:Y26"/>
    <mergeCell ref="Z26:AC26"/>
    <mergeCell ref="B27:F27"/>
    <mergeCell ref="L27:Q27"/>
    <mergeCell ref="V27:Y27"/>
    <mergeCell ref="Z27:AC27"/>
    <mergeCell ref="B28:C28"/>
    <mergeCell ref="D28:F28"/>
    <mergeCell ref="L28:Q28"/>
    <mergeCell ref="V28:Y28"/>
    <mergeCell ref="Z28:AC28"/>
    <mergeCell ref="V29:Y29"/>
    <mergeCell ref="Z29:AC29"/>
    <mergeCell ref="B30:F30"/>
    <mergeCell ref="L30:Q30"/>
    <mergeCell ref="V30:Y30"/>
    <mergeCell ref="Z30:AC30"/>
    <mergeCell ref="A29:A31"/>
    <mergeCell ref="B29:C29"/>
    <mergeCell ref="D29:F29"/>
    <mergeCell ref="G29:K31"/>
    <mergeCell ref="L29:Q29"/>
    <mergeCell ref="R29:U31"/>
    <mergeCell ref="B31:C31"/>
    <mergeCell ref="D31:F31"/>
    <mergeCell ref="L31:Q31"/>
    <mergeCell ref="V31:Y31"/>
    <mergeCell ref="Z31:AC31"/>
    <mergeCell ref="B36:AC36"/>
    <mergeCell ref="A32:A35"/>
    <mergeCell ref="B32:E32"/>
    <mergeCell ref="F32:I32"/>
    <mergeCell ref="J32:M32"/>
    <mergeCell ref="N32:Q32"/>
    <mergeCell ref="R32:U32"/>
    <mergeCell ref="V32:AC32"/>
    <mergeCell ref="B33:C33"/>
    <mergeCell ref="P33:Q33"/>
    <mergeCell ref="R33:S33"/>
    <mergeCell ref="T33:U33"/>
    <mergeCell ref="V33:AC35"/>
    <mergeCell ref="B34:E35"/>
    <mergeCell ref="F34:I35"/>
    <mergeCell ref="J34:M35"/>
    <mergeCell ref="N34:Q35"/>
    <mergeCell ref="R34:U35"/>
    <mergeCell ref="D33:E33"/>
    <mergeCell ref="F33:G33"/>
    <mergeCell ref="H33:I33"/>
    <mergeCell ref="J33:K33"/>
    <mergeCell ref="L33:M33"/>
    <mergeCell ref="N33:O33"/>
  </mergeCells>
  <phoneticPr fontId="1"/>
  <dataValidations count="4">
    <dataValidation type="list" allowBlank="1" showInputMessage="1" showErrorMessage="1" sqref="D17:F17 D20:F20 D23:F23 D26:F26 D29:F29" xr:uid="{B465AB4B-192D-4F55-A3DA-38E8D20DD592}">
      <formula1>"管理技術者,主任担当者,担当者,選択"</formula1>
    </dataValidation>
    <dataValidation type="list" allowBlank="1" showInputMessage="1" showErrorMessage="1" sqref="B17:C17 B20:C20 B23:C23 B26:C26 B29:C29" xr:uid="{471C555E-39AB-4B4A-9F39-331E5283AD99}">
      <formula1>"同種,類似,選択"</formula1>
    </dataValidation>
    <dataValidation type="list" allowBlank="1" showInputMessage="1" showErrorMessage="1" sqref="V4:AB4" xr:uid="{A221940B-45FB-407F-ABC7-73CEC1871358}">
      <formula1>"建築（総合）,建築（構造）,電気設備,機械設備"</formula1>
    </dataValidation>
    <dataValidation type="list" allowBlank="1" showInputMessage="1" showErrorMessage="1" sqref="B18:F18" xr:uid="{0CAD8337-BE1F-4470-ADAB-B6533A649C64}">
      <formula1>"管理技術者,"</formula1>
    </dataValidation>
  </dataValidations>
  <printOptions horizontalCentered="1"/>
  <pageMargins left="0.51181102362204722" right="0.51181102362204722" top="0.94488188976377963" bottom="0.43307086614173229" header="0.31496062992125984" footer="0.31496062992125984"/>
  <pageSetup paperSize="9" scale="95" orientation="portrait" r:id="rId1"/>
  <colBreaks count="1" manualBreakCount="1">
    <brk id="30"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5689A-92B0-4CF9-9319-87AFFF083D0D}">
  <sheetPr>
    <tabColor rgb="FFFF0000"/>
  </sheetPr>
  <dimension ref="A1:AB44"/>
  <sheetViews>
    <sheetView view="pageBreakPreview" zoomScale="80" zoomScaleNormal="85" zoomScaleSheetLayoutView="80" workbookViewId="0">
      <selection activeCell="Z14" sqref="Z14:AC14"/>
    </sheetView>
  </sheetViews>
  <sheetFormatPr defaultColWidth="3.625" defaultRowHeight="13.5"/>
  <cols>
    <col min="1" max="16384" width="3.625" style="43"/>
  </cols>
  <sheetData>
    <row r="1" spans="1:28">
      <c r="A1" s="1" t="s">
        <v>179</v>
      </c>
    </row>
    <row r="2" spans="1:28" ht="7.5" customHeight="1">
      <c r="A2" s="1"/>
    </row>
    <row r="3" spans="1:28" ht="16.5" customHeight="1">
      <c r="A3" s="74" t="s">
        <v>164</v>
      </c>
      <c r="B3" s="74"/>
      <c r="C3" s="74"/>
      <c r="D3" s="74"/>
      <c r="E3" s="74"/>
      <c r="F3" s="74"/>
      <c r="G3" s="74"/>
      <c r="H3" s="74"/>
      <c r="I3" s="74"/>
      <c r="J3" s="74"/>
      <c r="K3" s="74"/>
      <c r="L3" s="74"/>
      <c r="M3" s="74"/>
      <c r="N3" s="74"/>
      <c r="O3" s="74"/>
      <c r="P3" s="74"/>
      <c r="Q3" s="74"/>
      <c r="R3" s="74"/>
      <c r="S3" s="74"/>
      <c r="T3" s="74"/>
      <c r="U3" s="74"/>
      <c r="V3" s="74"/>
      <c r="W3" s="74"/>
      <c r="X3" s="74"/>
    </row>
    <row r="4" spans="1:28" ht="16.5" customHeight="1">
      <c r="A4" s="5"/>
      <c r="B4" s="5"/>
      <c r="C4" s="5"/>
      <c r="D4" s="5"/>
      <c r="E4" s="5"/>
      <c r="F4" s="5"/>
      <c r="G4" s="5"/>
      <c r="H4" s="5"/>
      <c r="I4" s="5"/>
      <c r="J4" s="5"/>
      <c r="K4" s="5"/>
      <c r="L4" s="5"/>
      <c r="M4" s="5"/>
      <c r="N4" s="5"/>
      <c r="O4" s="5"/>
      <c r="P4" s="5"/>
      <c r="Q4" s="5"/>
      <c r="R4" s="5"/>
      <c r="S4" s="5"/>
      <c r="T4" s="5"/>
      <c r="U4" s="5"/>
      <c r="V4" s="5"/>
      <c r="W4" s="5"/>
      <c r="X4" s="5"/>
    </row>
    <row r="5" spans="1:28" ht="18.75" customHeight="1">
      <c r="R5" s="40" t="s">
        <v>137</v>
      </c>
    </row>
    <row r="6" spans="1:28">
      <c r="A6" s="1"/>
    </row>
    <row r="7" spans="1:28" ht="17.25" customHeight="1">
      <c r="A7" s="1" t="s">
        <v>235</v>
      </c>
    </row>
    <row r="8" spans="1:28">
      <c r="A8" s="1"/>
    </row>
    <row r="9" spans="1:28" ht="18.75" customHeight="1">
      <c r="K9" s="215" t="s">
        <v>151</v>
      </c>
      <c r="L9" s="215"/>
      <c r="M9" s="215"/>
      <c r="N9" s="215"/>
      <c r="O9" s="216" t="s">
        <v>147</v>
      </c>
      <c r="P9" s="216"/>
      <c r="Q9" s="216"/>
      <c r="R9" s="216"/>
      <c r="S9" s="216"/>
      <c r="T9" s="216"/>
      <c r="U9" s="216"/>
      <c r="V9" s="1"/>
    </row>
    <row r="10" spans="1:28" ht="18.75" customHeight="1">
      <c r="K10" s="215" t="s">
        <v>150</v>
      </c>
      <c r="L10" s="215"/>
      <c r="M10" s="215"/>
      <c r="N10" s="215"/>
      <c r="O10" s="214"/>
      <c r="P10" s="214"/>
      <c r="Q10" s="214"/>
      <c r="R10" s="214"/>
      <c r="S10" s="214"/>
      <c r="T10" s="214"/>
      <c r="U10" s="214"/>
      <c r="V10" s="214"/>
      <c r="W10" s="214"/>
      <c r="X10" s="214"/>
      <c r="AB10" s="40"/>
    </row>
    <row r="11" spans="1:28" ht="18.75" customHeight="1">
      <c r="K11" s="215" t="s">
        <v>139</v>
      </c>
      <c r="L11" s="215"/>
      <c r="M11" s="215"/>
      <c r="N11" s="215"/>
      <c r="O11" s="214"/>
      <c r="P11" s="214"/>
      <c r="Q11" s="214"/>
      <c r="R11" s="214"/>
      <c r="S11" s="214"/>
      <c r="T11" s="214"/>
      <c r="U11" s="214"/>
      <c r="V11" s="214"/>
      <c r="W11" s="214"/>
      <c r="X11" s="214"/>
    </row>
    <row r="12" spans="1:28" ht="18.75" customHeight="1">
      <c r="K12" s="67" t="s">
        <v>148</v>
      </c>
      <c r="L12" s="67"/>
      <c r="M12" s="67"/>
      <c r="N12" s="67"/>
      <c r="O12" s="214"/>
      <c r="P12" s="214"/>
      <c r="Q12" s="214"/>
      <c r="R12" s="214"/>
      <c r="S12" s="214"/>
      <c r="T12" s="214"/>
      <c r="U12" s="214"/>
      <c r="V12" s="214"/>
      <c r="W12" s="214"/>
      <c r="X12" s="44" t="s">
        <v>149</v>
      </c>
    </row>
    <row r="13" spans="1:28">
      <c r="N13" s="5"/>
      <c r="O13" s="5"/>
      <c r="P13" s="5"/>
      <c r="Q13" s="5"/>
      <c r="R13" s="45"/>
      <c r="S13" s="45"/>
      <c r="T13" s="45"/>
      <c r="U13" s="45"/>
      <c r="V13" s="45"/>
      <c r="W13" s="45"/>
    </row>
    <row r="14" spans="1:28">
      <c r="A14" s="125" t="s">
        <v>165</v>
      </c>
      <c r="B14" s="125"/>
      <c r="C14" s="125"/>
      <c r="D14" s="125"/>
      <c r="E14" s="125"/>
      <c r="F14" s="125"/>
      <c r="G14" s="125"/>
      <c r="H14" s="125"/>
      <c r="I14" s="125"/>
      <c r="J14" s="125"/>
      <c r="K14" s="125"/>
      <c r="L14" s="125"/>
      <c r="M14" s="125"/>
      <c r="N14" s="125"/>
      <c r="O14" s="125"/>
      <c r="P14" s="125"/>
      <c r="Q14" s="125"/>
      <c r="R14" s="125"/>
      <c r="S14" s="125"/>
      <c r="T14" s="125"/>
      <c r="U14" s="125"/>
      <c r="V14" s="125"/>
      <c r="W14" s="125"/>
      <c r="X14" s="125"/>
    </row>
    <row r="15" spans="1:28">
      <c r="A15" s="125"/>
      <c r="B15" s="125"/>
      <c r="C15" s="125"/>
      <c r="D15" s="125"/>
      <c r="E15" s="125"/>
      <c r="F15" s="125"/>
      <c r="G15" s="125"/>
      <c r="H15" s="125"/>
      <c r="I15" s="125"/>
      <c r="J15" s="125"/>
      <c r="K15" s="125"/>
      <c r="L15" s="125"/>
      <c r="M15" s="125"/>
      <c r="N15" s="125"/>
      <c r="O15" s="125"/>
      <c r="P15" s="125"/>
      <c r="Q15" s="125"/>
      <c r="R15" s="125"/>
      <c r="S15" s="125"/>
      <c r="T15" s="125"/>
      <c r="U15" s="125"/>
      <c r="V15" s="125"/>
      <c r="W15" s="125"/>
      <c r="X15" s="125"/>
    </row>
    <row r="16" spans="1:28" ht="15.75" customHeight="1">
      <c r="A16" s="1"/>
    </row>
    <row r="17" spans="1:24" ht="27" customHeight="1">
      <c r="A17" s="40" t="s">
        <v>166</v>
      </c>
      <c r="B17" s="1"/>
      <c r="C17" s="1"/>
      <c r="D17" s="1"/>
      <c r="E17" s="1"/>
      <c r="F17" s="1"/>
      <c r="G17" s="1"/>
      <c r="H17" s="1"/>
      <c r="I17" s="1"/>
      <c r="J17" s="1"/>
      <c r="K17" s="1"/>
      <c r="L17" s="1"/>
      <c r="M17" s="1"/>
      <c r="N17" s="1"/>
      <c r="O17" s="1"/>
      <c r="P17" s="1"/>
      <c r="Q17" s="1"/>
      <c r="R17" s="1"/>
      <c r="S17" s="1"/>
      <c r="T17" s="1"/>
      <c r="U17" s="1"/>
      <c r="V17" s="1"/>
      <c r="W17" s="1"/>
      <c r="X17" s="1"/>
    </row>
    <row r="18" spans="1:24" ht="20.100000000000001" customHeight="1">
      <c r="A18" s="40" t="s">
        <v>171</v>
      </c>
      <c r="B18" s="1"/>
      <c r="C18" s="1"/>
      <c r="D18" s="1"/>
      <c r="E18" s="1"/>
      <c r="F18" s="1"/>
      <c r="G18" s="1"/>
      <c r="H18" s="1"/>
      <c r="I18" s="1"/>
      <c r="J18" s="1"/>
      <c r="K18" s="1"/>
      <c r="L18" s="1"/>
      <c r="M18" s="1"/>
      <c r="N18" s="1"/>
      <c r="O18" s="1"/>
      <c r="P18" s="1"/>
      <c r="Q18" s="1"/>
      <c r="R18" s="1"/>
      <c r="S18" s="1"/>
      <c r="T18" s="1"/>
      <c r="U18" s="1"/>
      <c r="V18" s="1"/>
      <c r="W18" s="1"/>
      <c r="X18" s="1"/>
    </row>
    <row r="19" spans="1:24" ht="16.5" customHeight="1">
      <c r="A19" s="114" t="s">
        <v>167</v>
      </c>
      <c r="B19" s="114"/>
      <c r="C19" s="114"/>
      <c r="D19" s="114"/>
      <c r="E19" s="114"/>
      <c r="F19" s="114"/>
      <c r="G19" s="114"/>
      <c r="H19" s="114"/>
      <c r="I19" s="114" t="s">
        <v>168</v>
      </c>
      <c r="J19" s="114"/>
      <c r="K19" s="114"/>
      <c r="L19" s="114"/>
      <c r="M19" s="114"/>
      <c r="N19" s="114"/>
      <c r="O19" s="114"/>
      <c r="P19" s="114"/>
      <c r="Q19" s="114" t="s">
        <v>236</v>
      </c>
      <c r="R19" s="114"/>
      <c r="S19" s="114"/>
      <c r="T19" s="114"/>
      <c r="U19" s="114"/>
      <c r="V19" s="114"/>
      <c r="W19" s="114"/>
      <c r="X19" s="114"/>
    </row>
    <row r="20" spans="1:24" ht="24.75" customHeight="1">
      <c r="A20" s="150"/>
      <c r="B20" s="150"/>
      <c r="C20" s="150"/>
      <c r="D20" s="150"/>
      <c r="E20" s="150"/>
      <c r="F20" s="150"/>
      <c r="G20" s="150"/>
      <c r="H20" s="150"/>
      <c r="I20" s="150"/>
      <c r="J20" s="150"/>
      <c r="K20" s="150"/>
      <c r="L20" s="150"/>
      <c r="M20" s="150"/>
      <c r="N20" s="150"/>
      <c r="O20" s="150"/>
      <c r="P20" s="150"/>
      <c r="Q20" s="150"/>
      <c r="R20" s="150"/>
      <c r="S20" s="150"/>
      <c r="T20" s="150"/>
      <c r="U20" s="150"/>
      <c r="V20" s="150"/>
      <c r="W20" s="150"/>
      <c r="X20" s="150"/>
    </row>
    <row r="21" spans="1:24" ht="24.75" customHeight="1">
      <c r="A21" s="150"/>
      <c r="B21" s="150"/>
      <c r="C21" s="150"/>
      <c r="D21" s="150"/>
      <c r="E21" s="150"/>
      <c r="F21" s="150"/>
      <c r="G21" s="150"/>
      <c r="H21" s="150"/>
      <c r="I21" s="150"/>
      <c r="J21" s="150"/>
      <c r="K21" s="150"/>
      <c r="L21" s="150"/>
      <c r="M21" s="150"/>
      <c r="N21" s="150"/>
      <c r="O21" s="150"/>
      <c r="P21" s="150"/>
      <c r="Q21" s="150"/>
      <c r="R21" s="150"/>
      <c r="S21" s="150"/>
      <c r="T21" s="150"/>
      <c r="U21" s="150"/>
      <c r="V21" s="150"/>
      <c r="W21" s="150"/>
      <c r="X21" s="150"/>
    </row>
    <row r="22" spans="1:24" ht="27" customHeight="1">
      <c r="A22" s="1"/>
      <c r="B22" s="1"/>
      <c r="C22" s="1"/>
      <c r="D22" s="1"/>
      <c r="E22" s="1"/>
      <c r="F22" s="1"/>
      <c r="G22" s="1"/>
      <c r="H22" s="1"/>
      <c r="I22" s="1"/>
      <c r="J22" s="1"/>
      <c r="K22" s="1"/>
      <c r="L22" s="1"/>
      <c r="M22" s="1"/>
      <c r="N22" s="1"/>
      <c r="O22" s="1"/>
      <c r="P22" s="1"/>
      <c r="Q22" s="1"/>
      <c r="R22" s="1"/>
      <c r="S22" s="1"/>
      <c r="T22" s="1"/>
      <c r="U22" s="1"/>
      <c r="V22" s="1"/>
      <c r="W22" s="1"/>
      <c r="X22" s="1"/>
    </row>
    <row r="23" spans="1:24" ht="20.100000000000001" customHeight="1">
      <c r="A23" s="40" t="s">
        <v>172</v>
      </c>
      <c r="B23" s="1"/>
      <c r="C23" s="1"/>
      <c r="D23" s="1"/>
      <c r="E23" s="1"/>
      <c r="F23" s="1"/>
      <c r="G23" s="1"/>
      <c r="H23" s="1"/>
      <c r="I23" s="1"/>
      <c r="J23" s="1"/>
      <c r="K23" s="1"/>
      <c r="L23" s="1"/>
      <c r="M23" s="1"/>
      <c r="N23" s="1"/>
      <c r="O23" s="1"/>
      <c r="P23" s="1"/>
      <c r="Q23" s="1"/>
      <c r="R23" s="1"/>
      <c r="S23" s="1"/>
      <c r="T23" s="1"/>
      <c r="U23" s="1"/>
      <c r="V23" s="1"/>
      <c r="W23" s="1"/>
      <c r="X23" s="1"/>
    </row>
    <row r="24" spans="1:24" ht="16.5" customHeight="1">
      <c r="A24" s="114" t="s">
        <v>167</v>
      </c>
      <c r="B24" s="114"/>
      <c r="C24" s="114"/>
      <c r="D24" s="114"/>
      <c r="E24" s="114"/>
      <c r="F24" s="114"/>
      <c r="G24" s="114"/>
      <c r="H24" s="114"/>
      <c r="I24" s="114" t="s">
        <v>168</v>
      </c>
      <c r="J24" s="114"/>
      <c r="K24" s="114"/>
      <c r="L24" s="114"/>
      <c r="M24" s="114"/>
      <c r="N24" s="114"/>
      <c r="O24" s="114"/>
      <c r="P24" s="114"/>
      <c r="Q24" s="114" t="s">
        <v>236</v>
      </c>
      <c r="R24" s="114"/>
      <c r="S24" s="114"/>
      <c r="T24" s="114"/>
      <c r="U24" s="114"/>
      <c r="V24" s="114"/>
      <c r="W24" s="114"/>
      <c r="X24" s="114"/>
    </row>
    <row r="25" spans="1:24" ht="25.5" customHeight="1">
      <c r="A25" s="150"/>
      <c r="B25" s="150"/>
      <c r="C25" s="150"/>
      <c r="D25" s="150"/>
      <c r="E25" s="150"/>
      <c r="F25" s="150"/>
      <c r="G25" s="150"/>
      <c r="H25" s="150"/>
      <c r="I25" s="150"/>
      <c r="J25" s="150"/>
      <c r="K25" s="150"/>
      <c r="L25" s="150"/>
      <c r="M25" s="150"/>
      <c r="N25" s="150"/>
      <c r="O25" s="150"/>
      <c r="P25" s="150"/>
      <c r="Q25" s="150"/>
      <c r="R25" s="150"/>
      <c r="S25" s="150"/>
      <c r="T25" s="150"/>
      <c r="U25" s="150"/>
      <c r="V25" s="150"/>
      <c r="W25" s="150"/>
      <c r="X25" s="150"/>
    </row>
    <row r="26" spans="1:24" ht="25.5" customHeight="1">
      <c r="A26" s="150"/>
      <c r="B26" s="150"/>
      <c r="C26" s="150"/>
      <c r="D26" s="150"/>
      <c r="E26" s="150"/>
      <c r="F26" s="150"/>
      <c r="G26" s="150"/>
      <c r="H26" s="150"/>
      <c r="I26" s="150"/>
      <c r="J26" s="150"/>
      <c r="K26" s="150"/>
      <c r="L26" s="150"/>
      <c r="M26" s="150"/>
      <c r="N26" s="150"/>
      <c r="O26" s="150"/>
      <c r="P26" s="150"/>
      <c r="Q26" s="150"/>
      <c r="R26" s="150"/>
      <c r="S26" s="150"/>
      <c r="T26" s="150"/>
      <c r="U26" s="150"/>
      <c r="V26" s="150"/>
      <c r="W26" s="150"/>
      <c r="X26" s="150"/>
    </row>
    <row r="28" spans="1:24" s="1" customFormat="1" ht="27" customHeight="1">
      <c r="A28" s="1" t="s">
        <v>169</v>
      </c>
    </row>
    <row r="29" spans="1:24" ht="20.100000000000001" customHeight="1">
      <c r="A29" s="40" t="s">
        <v>170</v>
      </c>
      <c r="B29" s="1"/>
      <c r="C29" s="1"/>
      <c r="D29" s="1"/>
      <c r="E29" s="1"/>
      <c r="F29" s="1"/>
      <c r="G29" s="1"/>
      <c r="H29" s="1"/>
      <c r="I29" s="1"/>
      <c r="J29" s="1"/>
      <c r="K29" s="1"/>
      <c r="L29" s="1"/>
      <c r="M29" s="1"/>
      <c r="N29" s="1"/>
      <c r="O29" s="1"/>
      <c r="P29" s="1"/>
      <c r="Q29" s="1"/>
      <c r="R29" s="1"/>
      <c r="S29" s="1"/>
      <c r="T29" s="1"/>
      <c r="U29" s="1"/>
      <c r="V29" s="1"/>
      <c r="W29" s="1"/>
      <c r="X29" s="1"/>
    </row>
    <row r="30" spans="1:24" ht="16.5" customHeight="1">
      <c r="A30" s="114" t="s">
        <v>167</v>
      </c>
      <c r="B30" s="114"/>
      <c r="C30" s="114"/>
      <c r="D30" s="114"/>
      <c r="E30" s="114"/>
      <c r="F30" s="114"/>
      <c r="G30" s="114"/>
      <c r="H30" s="114"/>
      <c r="I30" s="114" t="s">
        <v>168</v>
      </c>
      <c r="J30" s="114"/>
      <c r="K30" s="114"/>
      <c r="L30" s="114"/>
      <c r="M30" s="114"/>
      <c r="N30" s="114"/>
      <c r="O30" s="114"/>
      <c r="P30" s="114"/>
      <c r="Q30" s="114" t="s">
        <v>236</v>
      </c>
      <c r="R30" s="114"/>
      <c r="S30" s="114"/>
      <c r="T30" s="114"/>
      <c r="U30" s="114"/>
      <c r="V30" s="114"/>
      <c r="W30" s="114"/>
      <c r="X30" s="114"/>
    </row>
    <row r="31" spans="1:24" ht="25.5" customHeight="1">
      <c r="A31" s="150"/>
      <c r="B31" s="150"/>
      <c r="C31" s="150"/>
      <c r="D31" s="150"/>
      <c r="E31" s="150"/>
      <c r="F31" s="150"/>
      <c r="G31" s="150"/>
      <c r="H31" s="150"/>
      <c r="I31" s="150"/>
      <c r="J31" s="150"/>
      <c r="K31" s="150"/>
      <c r="L31" s="150"/>
      <c r="M31" s="150"/>
      <c r="N31" s="150"/>
      <c r="O31" s="150"/>
      <c r="P31" s="150"/>
      <c r="Q31" s="150"/>
      <c r="R31" s="150"/>
      <c r="S31" s="150"/>
      <c r="T31" s="150"/>
      <c r="U31" s="150"/>
      <c r="V31" s="150"/>
      <c r="W31" s="150"/>
      <c r="X31" s="150"/>
    </row>
    <row r="32" spans="1:24" ht="25.5" customHeight="1">
      <c r="A32" s="150"/>
      <c r="B32" s="150"/>
      <c r="C32" s="150"/>
      <c r="D32" s="150"/>
      <c r="E32" s="150"/>
      <c r="F32" s="150"/>
      <c r="G32" s="150"/>
      <c r="H32" s="150"/>
      <c r="I32" s="150"/>
      <c r="J32" s="150"/>
      <c r="K32" s="150"/>
      <c r="L32" s="150"/>
      <c r="M32" s="150"/>
      <c r="N32" s="150"/>
      <c r="O32" s="150"/>
      <c r="P32" s="150"/>
      <c r="Q32" s="150"/>
      <c r="R32" s="150"/>
      <c r="S32" s="150"/>
      <c r="T32" s="150"/>
      <c r="U32" s="150"/>
      <c r="V32" s="150"/>
      <c r="W32" s="150"/>
      <c r="X32" s="150"/>
    </row>
    <row r="34" spans="1:24" ht="27" customHeight="1">
      <c r="A34" s="125" t="s">
        <v>207</v>
      </c>
      <c r="B34" s="125"/>
      <c r="C34" s="125"/>
      <c r="D34" s="125"/>
      <c r="E34" s="125"/>
      <c r="F34" s="125"/>
      <c r="G34" s="125"/>
      <c r="H34" s="125"/>
      <c r="I34" s="125"/>
      <c r="J34" s="125"/>
      <c r="K34" s="125"/>
      <c r="L34" s="125"/>
      <c r="M34" s="125"/>
      <c r="N34" s="125"/>
      <c r="O34" s="125"/>
      <c r="P34" s="125"/>
      <c r="Q34" s="125"/>
      <c r="R34" s="125"/>
      <c r="S34" s="125"/>
      <c r="T34" s="125"/>
      <c r="U34" s="125"/>
      <c r="V34" s="125"/>
      <c r="W34" s="125"/>
      <c r="X34" s="125"/>
    </row>
    <row r="35" spans="1:24">
      <c r="A35" s="125"/>
      <c r="B35" s="125"/>
      <c r="C35" s="125"/>
      <c r="D35" s="125"/>
      <c r="E35" s="125"/>
      <c r="F35" s="125"/>
      <c r="G35" s="125"/>
      <c r="H35" s="125"/>
      <c r="I35" s="125"/>
      <c r="J35" s="125"/>
      <c r="K35" s="125"/>
      <c r="L35" s="125"/>
      <c r="M35" s="125"/>
      <c r="N35" s="125"/>
      <c r="O35" s="125"/>
      <c r="P35" s="125"/>
      <c r="Q35" s="125"/>
      <c r="R35" s="125"/>
      <c r="S35" s="125"/>
      <c r="T35" s="125"/>
      <c r="U35" s="125"/>
      <c r="V35" s="125"/>
      <c r="W35" s="125"/>
      <c r="X35" s="125"/>
    </row>
    <row r="36" spans="1:24" s="1" customFormat="1" ht="20.100000000000001" customHeight="1">
      <c r="A36" s="1" t="s">
        <v>177</v>
      </c>
    </row>
    <row r="37" spans="1:24" ht="15" customHeight="1">
      <c r="A37" s="114" t="s">
        <v>173</v>
      </c>
      <c r="B37" s="114"/>
      <c r="C37" s="114"/>
      <c r="D37" s="114"/>
      <c r="E37" s="114"/>
      <c r="F37" s="114"/>
      <c r="G37" s="114"/>
      <c r="H37" s="114"/>
      <c r="I37" s="114"/>
      <c r="J37" s="114"/>
      <c r="K37" s="114" t="s">
        <v>174</v>
      </c>
      <c r="L37" s="114"/>
      <c r="M37" s="114"/>
      <c r="N37" s="114"/>
      <c r="O37" s="114"/>
      <c r="P37" s="114"/>
      <c r="Q37" s="114"/>
      <c r="R37" s="114"/>
      <c r="S37" s="114"/>
      <c r="T37" s="114"/>
      <c r="U37" s="114"/>
      <c r="V37" s="114"/>
      <c r="W37" s="114"/>
      <c r="X37" s="114"/>
    </row>
    <row r="38" spans="1:24" ht="15" customHeight="1">
      <c r="A38" s="114" t="s">
        <v>175</v>
      </c>
      <c r="B38" s="114"/>
      <c r="C38" s="114"/>
      <c r="D38" s="114"/>
      <c r="E38" s="114" t="s">
        <v>176</v>
      </c>
      <c r="F38" s="114"/>
      <c r="G38" s="114"/>
      <c r="H38" s="114"/>
      <c r="I38" s="114"/>
      <c r="J38" s="114"/>
      <c r="K38" s="114" t="s">
        <v>167</v>
      </c>
      <c r="L38" s="114"/>
      <c r="M38" s="114"/>
      <c r="N38" s="114"/>
      <c r="O38" s="114" t="s">
        <v>168</v>
      </c>
      <c r="P38" s="114"/>
      <c r="Q38" s="114"/>
      <c r="R38" s="114"/>
      <c r="S38" s="114"/>
      <c r="T38" s="114"/>
      <c r="U38" s="114"/>
      <c r="V38" s="114" t="s">
        <v>175</v>
      </c>
      <c r="W38" s="114"/>
      <c r="X38" s="114"/>
    </row>
    <row r="39" spans="1:24" ht="27.95" customHeight="1">
      <c r="A39" s="212"/>
      <c r="B39" s="212"/>
      <c r="C39" s="212"/>
      <c r="D39" s="212"/>
      <c r="E39" s="212"/>
      <c r="F39" s="212"/>
      <c r="G39" s="212"/>
      <c r="H39" s="212"/>
      <c r="I39" s="212"/>
      <c r="J39" s="212"/>
      <c r="K39" s="212"/>
      <c r="L39" s="212"/>
      <c r="M39" s="212"/>
      <c r="N39" s="212"/>
      <c r="O39" s="212"/>
      <c r="P39" s="212"/>
      <c r="Q39" s="212"/>
      <c r="R39" s="212"/>
      <c r="S39" s="212"/>
      <c r="T39" s="212"/>
      <c r="U39" s="212"/>
      <c r="V39" s="212"/>
      <c r="W39" s="212"/>
      <c r="X39" s="212"/>
    </row>
    <row r="41" spans="1:24">
      <c r="A41" s="54" t="s">
        <v>240</v>
      </c>
    </row>
    <row r="42" spans="1:24" ht="31.5" customHeight="1">
      <c r="A42" s="213" t="s">
        <v>237</v>
      </c>
      <c r="B42" s="213"/>
      <c r="C42" s="213"/>
      <c r="D42" s="213"/>
      <c r="E42" s="213"/>
      <c r="F42" s="213"/>
      <c r="G42" s="213"/>
      <c r="H42" s="213"/>
      <c r="I42" s="213"/>
      <c r="J42" s="213"/>
      <c r="K42" s="213"/>
      <c r="L42" s="213"/>
      <c r="M42" s="213"/>
      <c r="N42" s="213"/>
      <c r="O42" s="213"/>
      <c r="P42" s="213"/>
      <c r="Q42" s="213"/>
      <c r="R42" s="213"/>
      <c r="S42" s="213"/>
      <c r="T42" s="213"/>
      <c r="U42" s="213"/>
      <c r="V42" s="213"/>
      <c r="W42" s="213"/>
      <c r="X42" s="213"/>
    </row>
    <row r="43" spans="1:24">
      <c r="A43" s="54" t="s">
        <v>238</v>
      </c>
    </row>
    <row r="44" spans="1:24">
      <c r="A44" s="54" t="s">
        <v>239</v>
      </c>
    </row>
  </sheetData>
  <mergeCells count="51">
    <mergeCell ref="A42:X42"/>
    <mergeCell ref="K12:N12"/>
    <mergeCell ref="O12:W12"/>
    <mergeCell ref="A14:X15"/>
    <mergeCell ref="A3:X3"/>
    <mergeCell ref="K9:N9"/>
    <mergeCell ref="O9:U9"/>
    <mergeCell ref="K10:N10"/>
    <mergeCell ref="O10:X10"/>
    <mergeCell ref="K11:N11"/>
    <mergeCell ref="O11:X11"/>
    <mergeCell ref="A19:H19"/>
    <mergeCell ref="I19:P19"/>
    <mergeCell ref="Q19:X19"/>
    <mergeCell ref="A20:H20"/>
    <mergeCell ref="A26:H26"/>
    <mergeCell ref="I26:P26"/>
    <mergeCell ref="Q26:X26"/>
    <mergeCell ref="I20:P20"/>
    <mergeCell ref="Q20:X20"/>
    <mergeCell ref="A21:H21"/>
    <mergeCell ref="I21:P21"/>
    <mergeCell ref="Q21:X21"/>
    <mergeCell ref="A24:H24"/>
    <mergeCell ref="I24:P24"/>
    <mergeCell ref="Q24:X24"/>
    <mergeCell ref="A25:H25"/>
    <mergeCell ref="I25:P25"/>
    <mergeCell ref="Q25:X25"/>
    <mergeCell ref="A30:H30"/>
    <mergeCell ref="I30:P30"/>
    <mergeCell ref="Q30:X30"/>
    <mergeCell ref="A31:H31"/>
    <mergeCell ref="I31:P31"/>
    <mergeCell ref="Q31:X31"/>
    <mergeCell ref="A32:H32"/>
    <mergeCell ref="I32:P32"/>
    <mergeCell ref="Q32:X32"/>
    <mergeCell ref="A34:X35"/>
    <mergeCell ref="A37:J37"/>
    <mergeCell ref="K37:X37"/>
    <mergeCell ref="A39:D39"/>
    <mergeCell ref="E39:J39"/>
    <mergeCell ref="K39:N39"/>
    <mergeCell ref="O39:U39"/>
    <mergeCell ref="V39:X39"/>
    <mergeCell ref="A38:D38"/>
    <mergeCell ref="E38:J38"/>
    <mergeCell ref="K38:N38"/>
    <mergeCell ref="O38:U38"/>
    <mergeCell ref="V38:X38"/>
  </mergeCells>
  <phoneticPr fontId="1"/>
  <printOptions horizontalCentered="1"/>
  <pageMargins left="0.70866141732283472" right="0.70866141732283472" top="0.78" bottom="0.37"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0EA7B-7704-4F11-8209-4D64E633792C}">
  <sheetPr>
    <tabColor rgb="FFFF0000"/>
    <pageSetUpPr fitToPage="1"/>
  </sheetPr>
  <dimension ref="A1:AB35"/>
  <sheetViews>
    <sheetView view="pageBreakPreview" zoomScale="80" zoomScaleNormal="100" zoomScaleSheetLayoutView="80" workbookViewId="0">
      <selection activeCell="AB12" sqref="AB12"/>
    </sheetView>
  </sheetViews>
  <sheetFormatPr defaultColWidth="3.625" defaultRowHeight="14.25"/>
  <cols>
    <col min="1" max="13" width="3.625" style="28"/>
    <col min="14" max="14" width="3.625" style="28" customWidth="1"/>
    <col min="15" max="16384" width="3.625" style="28"/>
  </cols>
  <sheetData>
    <row r="1" spans="1:28">
      <c r="A1" s="24" t="s">
        <v>208</v>
      </c>
    </row>
    <row r="2" spans="1:28" ht="23.25" customHeight="1">
      <c r="A2" s="74" t="s">
        <v>178</v>
      </c>
      <c r="B2" s="74"/>
      <c r="C2" s="74"/>
      <c r="D2" s="74"/>
      <c r="E2" s="74"/>
      <c r="F2" s="74"/>
      <c r="G2" s="74"/>
      <c r="H2" s="74"/>
      <c r="I2" s="74"/>
      <c r="J2" s="74"/>
      <c r="K2" s="74"/>
      <c r="L2" s="74"/>
      <c r="M2" s="74"/>
      <c r="N2" s="74"/>
      <c r="O2" s="74"/>
      <c r="P2" s="74"/>
      <c r="Q2" s="74"/>
      <c r="R2" s="74"/>
      <c r="S2" s="74"/>
      <c r="T2" s="74"/>
      <c r="U2" s="74"/>
      <c r="V2" s="74"/>
      <c r="W2" s="74"/>
      <c r="X2" s="74"/>
    </row>
    <row r="3" spans="1:28" ht="18.75" customHeight="1">
      <c r="R3" s="27" t="s">
        <v>137</v>
      </c>
    </row>
    <row r="4" spans="1:28">
      <c r="A4" s="24"/>
    </row>
    <row r="5" spans="1:28" ht="17.25" customHeight="1">
      <c r="A5" s="24" t="s">
        <v>138</v>
      </c>
    </row>
    <row r="6" spans="1:28">
      <c r="A6" s="24"/>
    </row>
    <row r="7" spans="1:28" ht="18.75" customHeight="1">
      <c r="K7" s="73" t="s">
        <v>151</v>
      </c>
      <c r="L7" s="73"/>
      <c r="M7" s="73"/>
      <c r="N7" s="73"/>
      <c r="O7" s="75" t="s">
        <v>147</v>
      </c>
      <c r="P7" s="75"/>
      <c r="Q7" s="75"/>
      <c r="R7" s="75"/>
      <c r="S7" s="75"/>
      <c r="T7" s="75"/>
      <c r="U7" s="75"/>
      <c r="V7" s="30"/>
    </row>
    <row r="8" spans="1:28" ht="18.75" customHeight="1">
      <c r="K8" s="73" t="s">
        <v>150</v>
      </c>
      <c r="L8" s="73"/>
      <c r="M8" s="73"/>
      <c r="N8" s="73"/>
      <c r="O8" s="68"/>
      <c r="P8" s="68"/>
      <c r="Q8" s="68"/>
      <c r="R8" s="68"/>
      <c r="S8" s="68"/>
      <c r="T8" s="68"/>
      <c r="U8" s="68"/>
      <c r="V8" s="68"/>
      <c r="W8" s="68"/>
      <c r="X8" s="68"/>
      <c r="AB8" s="31"/>
    </row>
    <row r="9" spans="1:28" ht="18.75" customHeight="1">
      <c r="K9" s="73" t="s">
        <v>139</v>
      </c>
      <c r="L9" s="73"/>
      <c r="M9" s="73"/>
      <c r="N9" s="73"/>
      <c r="O9" s="68"/>
      <c r="P9" s="68"/>
      <c r="Q9" s="68"/>
      <c r="R9" s="68"/>
      <c r="S9" s="68"/>
      <c r="T9" s="68"/>
      <c r="U9" s="68"/>
      <c r="V9" s="68"/>
      <c r="W9" s="68"/>
      <c r="X9" s="68"/>
    </row>
    <row r="10" spans="1:28" ht="27" customHeight="1">
      <c r="K10" s="67" t="s">
        <v>148</v>
      </c>
      <c r="L10" s="67"/>
      <c r="M10" s="67"/>
      <c r="N10" s="67"/>
      <c r="O10" s="68"/>
      <c r="P10" s="68"/>
      <c r="Q10" s="68"/>
      <c r="R10" s="68"/>
      <c r="S10" s="68"/>
      <c r="T10" s="68"/>
      <c r="U10" s="68"/>
      <c r="V10" s="68"/>
      <c r="W10" s="68"/>
      <c r="X10" s="31" t="s">
        <v>149</v>
      </c>
    </row>
    <row r="11" spans="1:28" ht="18.75" customHeight="1" thickBot="1">
      <c r="K11" s="59"/>
      <c r="L11" s="59"/>
      <c r="M11" s="59"/>
      <c r="N11" s="59"/>
      <c r="O11" s="31"/>
      <c r="P11" s="31"/>
      <c r="Q11" s="31"/>
      <c r="R11" s="31"/>
      <c r="S11" s="31"/>
      <c r="T11" s="31"/>
      <c r="U11" s="31"/>
      <c r="V11" s="31"/>
      <c r="W11" s="31"/>
      <c r="X11" s="32"/>
    </row>
    <row r="12" spans="1:28" ht="20.25" customHeight="1" thickBot="1">
      <c r="K12" s="63" t="s">
        <v>260</v>
      </c>
      <c r="L12" s="63"/>
      <c r="M12" s="63"/>
      <c r="N12" s="64"/>
      <c r="O12" s="70"/>
      <c r="P12" s="71"/>
      <c r="Q12" s="71"/>
      <c r="R12" s="71"/>
      <c r="S12" s="71"/>
      <c r="T12" s="72"/>
      <c r="U12" s="29"/>
      <c r="V12" s="29"/>
      <c r="W12" s="29"/>
    </row>
    <row r="13" spans="1:28">
      <c r="A13" s="24"/>
    </row>
    <row r="14" spans="1:28">
      <c r="A14" s="69" t="s">
        <v>180</v>
      </c>
      <c r="B14" s="69"/>
      <c r="C14" s="69"/>
      <c r="D14" s="69"/>
      <c r="E14" s="69"/>
      <c r="F14" s="69"/>
      <c r="G14" s="69"/>
      <c r="H14" s="69"/>
      <c r="I14" s="69"/>
      <c r="J14" s="69"/>
      <c r="K14" s="69"/>
      <c r="L14" s="69"/>
      <c r="M14" s="69"/>
      <c r="N14" s="69"/>
      <c r="O14" s="69"/>
      <c r="P14" s="69"/>
      <c r="Q14" s="69"/>
      <c r="R14" s="69"/>
      <c r="S14" s="69"/>
      <c r="T14" s="69"/>
      <c r="U14" s="69"/>
      <c r="V14" s="69"/>
      <c r="W14" s="69"/>
      <c r="X14" s="69"/>
    </row>
    <row r="15" spans="1:28" ht="27" customHeight="1">
      <c r="A15" s="69"/>
      <c r="B15" s="69"/>
      <c r="C15" s="69"/>
      <c r="D15" s="69"/>
      <c r="E15" s="69"/>
      <c r="F15" s="69"/>
      <c r="G15" s="69"/>
      <c r="H15" s="69"/>
      <c r="I15" s="69"/>
      <c r="J15" s="69"/>
      <c r="K15" s="69"/>
      <c r="L15" s="69"/>
      <c r="M15" s="69"/>
      <c r="N15" s="69"/>
      <c r="O15" s="69"/>
      <c r="P15" s="69"/>
      <c r="Q15" s="69"/>
      <c r="R15" s="69"/>
      <c r="S15" s="69"/>
      <c r="T15" s="69"/>
      <c r="U15" s="69"/>
      <c r="V15" s="69"/>
      <c r="W15" s="69"/>
      <c r="X15" s="69"/>
    </row>
    <row r="16" spans="1:28" ht="21.75" customHeight="1">
      <c r="A16" s="69"/>
      <c r="B16" s="69"/>
      <c r="C16" s="69"/>
      <c r="D16" s="69"/>
      <c r="E16" s="69"/>
      <c r="F16" s="69"/>
      <c r="G16" s="69"/>
      <c r="H16" s="69"/>
      <c r="I16" s="69"/>
      <c r="J16" s="69"/>
      <c r="K16" s="69"/>
      <c r="L16" s="69"/>
      <c r="M16" s="69"/>
      <c r="N16" s="69"/>
      <c r="O16" s="69"/>
      <c r="P16" s="69"/>
      <c r="Q16" s="69"/>
      <c r="R16" s="69"/>
      <c r="S16" s="69"/>
      <c r="T16" s="69"/>
      <c r="U16" s="69"/>
      <c r="V16" s="69"/>
      <c r="W16" s="69"/>
      <c r="X16" s="69"/>
    </row>
    <row r="17" spans="1:24">
      <c r="A17" s="69"/>
      <c r="B17" s="69"/>
      <c r="C17" s="69"/>
      <c r="D17" s="69"/>
      <c r="E17" s="69"/>
      <c r="F17" s="69"/>
      <c r="G17" s="69"/>
      <c r="H17" s="69"/>
      <c r="I17" s="69"/>
      <c r="J17" s="69"/>
      <c r="K17" s="69"/>
      <c r="L17" s="69"/>
      <c r="M17" s="69"/>
      <c r="N17" s="69"/>
      <c r="O17" s="69"/>
      <c r="P17" s="69"/>
      <c r="Q17" s="69"/>
      <c r="R17" s="69"/>
      <c r="S17" s="69"/>
      <c r="T17" s="69"/>
      <c r="U17" s="69"/>
      <c r="V17" s="69"/>
      <c r="W17" s="69"/>
      <c r="X17" s="69"/>
    </row>
    <row r="18" spans="1:24">
      <c r="A18" s="24"/>
      <c r="B18" s="32"/>
      <c r="C18" s="32"/>
      <c r="D18" s="32"/>
      <c r="E18" s="32"/>
      <c r="F18" s="32"/>
      <c r="G18" s="32"/>
      <c r="H18" s="32"/>
      <c r="I18" s="32"/>
      <c r="J18" s="32"/>
      <c r="K18" s="32"/>
      <c r="L18" s="32"/>
      <c r="M18" s="32"/>
      <c r="N18" s="32"/>
      <c r="O18" s="32"/>
      <c r="P18" s="32"/>
      <c r="Q18" s="32"/>
      <c r="R18" s="32"/>
      <c r="S18" s="32"/>
      <c r="T18" s="32"/>
      <c r="U18" s="32"/>
      <c r="V18" s="32"/>
      <c r="W18" s="32"/>
      <c r="X18" s="32"/>
    </row>
    <row r="19" spans="1:24">
      <c r="A19" s="24"/>
      <c r="L19" s="25" t="s">
        <v>140</v>
      </c>
    </row>
    <row r="21" spans="1:24" ht="24" customHeight="1">
      <c r="A21" s="24" t="s">
        <v>181</v>
      </c>
    </row>
    <row r="22" spans="1:24" ht="24" customHeight="1">
      <c r="A22" s="24" t="s">
        <v>183</v>
      </c>
    </row>
    <row r="23" spans="1:24" ht="24" customHeight="1">
      <c r="A23" s="65" t="s">
        <v>143</v>
      </c>
      <c r="B23" s="65"/>
      <c r="C23" s="65"/>
      <c r="D23" s="66"/>
      <c r="E23" s="66"/>
      <c r="F23" s="66"/>
      <c r="G23" s="66"/>
      <c r="H23" s="66"/>
      <c r="I23" s="66"/>
      <c r="J23" s="66"/>
      <c r="K23" s="66"/>
      <c r="L23" s="66"/>
      <c r="M23" s="66"/>
      <c r="N23" s="66"/>
      <c r="O23" s="66"/>
      <c r="P23" s="66"/>
      <c r="Q23" s="66"/>
      <c r="R23" s="66"/>
      <c r="S23" s="66"/>
      <c r="T23" s="66"/>
      <c r="U23" s="66"/>
      <c r="V23" s="66"/>
      <c r="W23" s="66"/>
    </row>
    <row r="24" spans="1:24" ht="24" customHeight="1">
      <c r="A24" s="65" t="s">
        <v>142</v>
      </c>
      <c r="B24" s="65"/>
      <c r="C24" s="65"/>
      <c r="D24" s="66"/>
      <c r="E24" s="66"/>
      <c r="F24" s="66"/>
      <c r="G24" s="66"/>
      <c r="H24" s="66"/>
      <c r="I24" s="66"/>
      <c r="J24" s="66"/>
      <c r="K24" s="66"/>
      <c r="L24" s="66"/>
      <c r="M24" s="66"/>
      <c r="N24" s="66"/>
      <c r="O24" s="66"/>
      <c r="P24" s="66"/>
      <c r="Q24" s="66"/>
      <c r="R24" s="66"/>
      <c r="S24" s="66"/>
      <c r="T24" s="66"/>
      <c r="U24" s="66"/>
      <c r="V24" s="66"/>
      <c r="W24" s="66"/>
    </row>
    <row r="25" spans="1:24" ht="24" customHeight="1">
      <c r="A25" s="65" t="s">
        <v>182</v>
      </c>
      <c r="B25" s="65"/>
      <c r="C25" s="65"/>
      <c r="D25" s="66"/>
      <c r="E25" s="66"/>
      <c r="F25" s="66"/>
      <c r="G25" s="66"/>
      <c r="H25" s="66"/>
      <c r="I25" s="66"/>
      <c r="J25" s="66"/>
      <c r="K25" s="66"/>
      <c r="L25" s="66"/>
      <c r="M25" s="66"/>
      <c r="N25" s="66"/>
      <c r="O25" s="66"/>
      <c r="P25" s="66"/>
      <c r="Q25" s="66"/>
      <c r="R25" s="66"/>
      <c r="S25" s="66"/>
      <c r="T25" s="66"/>
      <c r="U25" s="66"/>
      <c r="V25" s="66"/>
      <c r="W25" s="66"/>
    </row>
    <row r="27" spans="1:24" ht="24" customHeight="1">
      <c r="A27" s="24" t="s">
        <v>184</v>
      </c>
    </row>
    <row r="28" spans="1:24" ht="24" customHeight="1">
      <c r="A28" s="65" t="s">
        <v>143</v>
      </c>
      <c r="B28" s="65"/>
      <c r="C28" s="65"/>
      <c r="D28" s="66"/>
      <c r="E28" s="66"/>
      <c r="F28" s="66"/>
      <c r="G28" s="66"/>
      <c r="H28" s="66"/>
      <c r="I28" s="66"/>
      <c r="J28" s="66"/>
      <c r="K28" s="66"/>
      <c r="L28" s="66"/>
      <c r="M28" s="66"/>
      <c r="N28" s="66"/>
      <c r="O28" s="66"/>
      <c r="P28" s="66"/>
      <c r="Q28" s="66"/>
      <c r="R28" s="66"/>
      <c r="S28" s="66"/>
      <c r="T28" s="66"/>
      <c r="U28" s="66"/>
      <c r="V28" s="66"/>
      <c r="W28" s="66"/>
    </row>
    <row r="29" spans="1:24" ht="24" customHeight="1">
      <c r="A29" s="65" t="s">
        <v>142</v>
      </c>
      <c r="B29" s="65"/>
      <c r="C29" s="65"/>
      <c r="D29" s="66"/>
      <c r="E29" s="66"/>
      <c r="F29" s="66"/>
      <c r="G29" s="66"/>
      <c r="H29" s="66"/>
      <c r="I29" s="66"/>
      <c r="J29" s="66"/>
      <c r="K29" s="66"/>
      <c r="L29" s="66"/>
      <c r="M29" s="66"/>
      <c r="N29" s="66"/>
      <c r="O29" s="66"/>
      <c r="P29" s="66"/>
      <c r="Q29" s="66"/>
      <c r="R29" s="66"/>
      <c r="S29" s="66"/>
      <c r="T29" s="66"/>
      <c r="U29" s="66"/>
      <c r="V29" s="66"/>
      <c r="W29" s="66"/>
    </row>
    <row r="30" spans="1:24" ht="24" customHeight="1">
      <c r="A30" s="65" t="s">
        <v>182</v>
      </c>
      <c r="B30" s="65"/>
      <c r="C30" s="65"/>
      <c r="D30" s="66"/>
      <c r="E30" s="66"/>
      <c r="F30" s="66"/>
      <c r="G30" s="66"/>
      <c r="H30" s="66"/>
      <c r="I30" s="66"/>
      <c r="J30" s="66"/>
      <c r="K30" s="66"/>
      <c r="L30" s="66"/>
      <c r="M30" s="66"/>
      <c r="N30" s="66"/>
      <c r="O30" s="66"/>
      <c r="P30" s="66"/>
      <c r="Q30" s="66"/>
      <c r="R30" s="66"/>
      <c r="S30" s="66"/>
      <c r="T30" s="66"/>
      <c r="U30" s="66"/>
      <c r="V30" s="66"/>
      <c r="W30" s="66"/>
    </row>
    <row r="32" spans="1:24" ht="24" customHeight="1">
      <c r="A32" s="24" t="s">
        <v>185</v>
      </c>
    </row>
    <row r="33" spans="1:23" ht="24" customHeight="1">
      <c r="A33" s="65" t="s">
        <v>143</v>
      </c>
      <c r="B33" s="65"/>
      <c r="C33" s="65"/>
      <c r="D33" s="66"/>
      <c r="E33" s="66"/>
      <c r="F33" s="66"/>
      <c r="G33" s="66"/>
      <c r="H33" s="66"/>
      <c r="I33" s="66"/>
      <c r="J33" s="66"/>
      <c r="K33" s="66"/>
      <c r="L33" s="66"/>
      <c r="M33" s="66"/>
      <c r="N33" s="66"/>
      <c r="O33" s="66"/>
      <c r="P33" s="66"/>
      <c r="Q33" s="66"/>
      <c r="R33" s="66"/>
      <c r="S33" s="66"/>
      <c r="T33" s="66"/>
      <c r="U33" s="66"/>
      <c r="V33" s="66"/>
      <c r="W33" s="66"/>
    </row>
    <row r="34" spans="1:23" ht="24" customHeight="1">
      <c r="A34" s="65" t="s">
        <v>142</v>
      </c>
      <c r="B34" s="65"/>
      <c r="C34" s="65"/>
      <c r="D34" s="66"/>
      <c r="E34" s="66"/>
      <c r="F34" s="66"/>
      <c r="G34" s="66"/>
      <c r="H34" s="66"/>
      <c r="I34" s="66"/>
      <c r="J34" s="66"/>
      <c r="K34" s="66"/>
      <c r="L34" s="66"/>
      <c r="M34" s="66"/>
      <c r="N34" s="66"/>
      <c r="O34" s="66"/>
      <c r="P34" s="66"/>
      <c r="Q34" s="66"/>
      <c r="R34" s="66"/>
      <c r="S34" s="66"/>
      <c r="T34" s="66"/>
      <c r="U34" s="66"/>
      <c r="V34" s="66"/>
      <c r="W34" s="66"/>
    </row>
    <row r="35" spans="1:23" ht="24" customHeight="1">
      <c r="A35" s="65" t="s">
        <v>182</v>
      </c>
      <c r="B35" s="65"/>
      <c r="C35" s="65"/>
      <c r="D35" s="66"/>
      <c r="E35" s="66"/>
      <c r="F35" s="66"/>
      <c r="G35" s="66"/>
      <c r="H35" s="66"/>
      <c r="I35" s="66"/>
      <c r="J35" s="66"/>
      <c r="K35" s="66"/>
      <c r="L35" s="66"/>
      <c r="M35" s="66"/>
      <c r="N35" s="66"/>
      <c r="O35" s="66"/>
      <c r="P35" s="66"/>
      <c r="Q35" s="66"/>
      <c r="R35" s="66"/>
      <c r="S35" s="66"/>
      <c r="T35" s="66"/>
      <c r="U35" s="66"/>
      <c r="V35" s="66"/>
      <c r="W35" s="66"/>
    </row>
  </sheetData>
  <mergeCells count="30">
    <mergeCell ref="K9:N9"/>
    <mergeCell ref="O9:X9"/>
    <mergeCell ref="A2:X2"/>
    <mergeCell ref="K7:N7"/>
    <mergeCell ref="O7:U7"/>
    <mergeCell ref="K8:N8"/>
    <mergeCell ref="O8:X8"/>
    <mergeCell ref="A35:C35"/>
    <mergeCell ref="D35:W35"/>
    <mergeCell ref="A30:C30"/>
    <mergeCell ref="D30:W30"/>
    <mergeCell ref="K10:N10"/>
    <mergeCell ref="O10:W10"/>
    <mergeCell ref="A14:X17"/>
    <mergeCell ref="A28:C28"/>
    <mergeCell ref="D28:W28"/>
    <mergeCell ref="A29:C29"/>
    <mergeCell ref="D29:W29"/>
    <mergeCell ref="A23:C23"/>
    <mergeCell ref="D24:W24"/>
    <mergeCell ref="A25:C25"/>
    <mergeCell ref="D25:W25"/>
    <mergeCell ref="A24:C24"/>
    <mergeCell ref="K12:N12"/>
    <mergeCell ref="A33:C33"/>
    <mergeCell ref="D33:W33"/>
    <mergeCell ref="A34:C34"/>
    <mergeCell ref="D34:W34"/>
    <mergeCell ref="D23:W23"/>
    <mergeCell ref="O12:T12"/>
  </mergeCells>
  <phoneticPr fontId="1"/>
  <printOptions horizontalCentered="1"/>
  <pageMargins left="0.70866141732283472" right="0.70866141732283472" top="0.94488188976377963" bottom="0.43307086614173229" header="0.31496062992125984" footer="0.31496062992125984"/>
  <pageSetup paperSize="9" scale="97" fitToWidth="0" orientation="portrait" r:id="rId1"/>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DED5A-1935-4606-9B80-3DF9220156BB}">
  <sheetPr>
    <tabColor rgb="FFFF0000"/>
  </sheetPr>
  <dimension ref="B1:F57"/>
  <sheetViews>
    <sheetView tabSelected="1" workbookViewId="0">
      <selection activeCell="D3" sqref="D3"/>
    </sheetView>
  </sheetViews>
  <sheetFormatPr defaultColWidth="13" defaultRowHeight="13.5"/>
  <cols>
    <col min="1" max="1" width="1" style="1" customWidth="1"/>
    <col min="2" max="2" width="5.25" style="1" customWidth="1"/>
    <col min="3" max="3" width="5.625" style="1" customWidth="1"/>
    <col min="4" max="4" width="26.625" style="1" customWidth="1"/>
    <col min="5" max="5" width="28.625" style="1" customWidth="1"/>
    <col min="6" max="6" width="22.375" style="1" customWidth="1"/>
    <col min="7" max="7" width="0.875" style="1" customWidth="1"/>
    <col min="8" max="16384" width="13" style="1"/>
  </cols>
  <sheetData>
    <row r="1" spans="2:6" ht="24.75" customHeight="1">
      <c r="B1" s="1" t="s">
        <v>131</v>
      </c>
    </row>
    <row r="2" spans="2:6" ht="9.75" customHeight="1" thickBot="1"/>
    <row r="3" spans="2:6" ht="33" customHeight="1" thickBot="1">
      <c r="B3" s="60" t="s">
        <v>261</v>
      </c>
      <c r="C3" s="60"/>
      <c r="D3" s="62"/>
    </row>
    <row r="4" spans="2:6" ht="24.75" customHeight="1">
      <c r="B4" s="60"/>
      <c r="C4" s="60"/>
    </row>
    <row r="5" spans="2:6" ht="21" customHeight="1">
      <c r="B5" s="41" t="s">
        <v>193</v>
      </c>
      <c r="C5" s="41"/>
      <c r="D5" s="41"/>
      <c r="E5" s="41"/>
      <c r="F5" s="41"/>
    </row>
    <row r="6" spans="2:6" ht="15" customHeight="1" thickBot="1">
      <c r="B6" s="41"/>
      <c r="C6" s="41"/>
      <c r="D6" s="41"/>
      <c r="E6" s="41"/>
      <c r="F6" s="41"/>
    </row>
    <row r="7" spans="2:6">
      <c r="B7" s="217"/>
      <c r="C7" s="218"/>
      <c r="D7" s="218"/>
      <c r="E7" s="218"/>
      <c r="F7" s="219"/>
    </row>
    <row r="8" spans="2:6">
      <c r="B8" s="220"/>
      <c r="C8" s="221"/>
      <c r="D8" s="221"/>
      <c r="E8" s="221"/>
      <c r="F8" s="222"/>
    </row>
    <row r="9" spans="2:6">
      <c r="B9" s="220"/>
      <c r="C9" s="221"/>
      <c r="D9" s="221"/>
      <c r="E9" s="221"/>
      <c r="F9" s="222"/>
    </row>
    <row r="10" spans="2:6">
      <c r="B10" s="220"/>
      <c r="C10" s="221"/>
      <c r="D10" s="221"/>
      <c r="E10" s="221"/>
      <c r="F10" s="222"/>
    </row>
    <row r="11" spans="2:6">
      <c r="B11" s="220"/>
      <c r="C11" s="221"/>
      <c r="D11" s="221"/>
      <c r="E11" s="221"/>
      <c r="F11" s="222"/>
    </row>
    <row r="12" spans="2:6">
      <c r="B12" s="220"/>
      <c r="C12" s="221"/>
      <c r="D12" s="221"/>
      <c r="E12" s="221"/>
      <c r="F12" s="222"/>
    </row>
    <row r="13" spans="2:6">
      <c r="B13" s="220"/>
      <c r="C13" s="221"/>
      <c r="D13" s="221"/>
      <c r="E13" s="221"/>
      <c r="F13" s="222"/>
    </row>
    <row r="14" spans="2:6">
      <c r="B14" s="220"/>
      <c r="C14" s="221"/>
      <c r="D14" s="221"/>
      <c r="E14" s="221"/>
      <c r="F14" s="222"/>
    </row>
    <row r="15" spans="2:6">
      <c r="B15" s="220"/>
      <c r="C15" s="221"/>
      <c r="D15" s="221"/>
      <c r="E15" s="221"/>
      <c r="F15" s="222"/>
    </row>
    <row r="16" spans="2:6">
      <c r="B16" s="220"/>
      <c r="C16" s="221"/>
      <c r="D16" s="221"/>
      <c r="E16" s="221"/>
      <c r="F16" s="222"/>
    </row>
    <row r="17" spans="2:6">
      <c r="B17" s="220"/>
      <c r="C17" s="221"/>
      <c r="D17" s="221"/>
      <c r="E17" s="221"/>
      <c r="F17" s="222"/>
    </row>
    <row r="18" spans="2:6">
      <c r="B18" s="220"/>
      <c r="C18" s="221"/>
      <c r="D18" s="221"/>
      <c r="E18" s="221"/>
      <c r="F18" s="222"/>
    </row>
    <row r="19" spans="2:6">
      <c r="B19" s="220"/>
      <c r="C19" s="221"/>
      <c r="D19" s="221"/>
      <c r="E19" s="221"/>
      <c r="F19" s="222"/>
    </row>
    <row r="20" spans="2:6">
      <c r="B20" s="220"/>
      <c r="C20" s="221"/>
      <c r="D20" s="221"/>
      <c r="E20" s="221"/>
      <c r="F20" s="222"/>
    </row>
    <row r="21" spans="2:6">
      <c r="B21" s="220"/>
      <c r="C21" s="221"/>
      <c r="D21" s="221"/>
      <c r="E21" s="221"/>
      <c r="F21" s="222"/>
    </row>
    <row r="22" spans="2:6">
      <c r="B22" s="220"/>
      <c r="C22" s="221"/>
      <c r="D22" s="221"/>
      <c r="E22" s="221"/>
      <c r="F22" s="222"/>
    </row>
    <row r="23" spans="2:6">
      <c r="B23" s="220"/>
      <c r="C23" s="221"/>
      <c r="D23" s="221"/>
      <c r="E23" s="221"/>
      <c r="F23" s="222"/>
    </row>
    <row r="24" spans="2:6">
      <c r="B24" s="220"/>
      <c r="C24" s="221"/>
      <c r="D24" s="221"/>
      <c r="E24" s="221"/>
      <c r="F24" s="222"/>
    </row>
    <row r="25" spans="2:6">
      <c r="B25" s="220"/>
      <c r="C25" s="221"/>
      <c r="D25" s="221"/>
      <c r="E25" s="221"/>
      <c r="F25" s="222"/>
    </row>
    <row r="26" spans="2:6">
      <c r="B26" s="220"/>
      <c r="C26" s="221"/>
      <c r="D26" s="221"/>
      <c r="E26" s="221"/>
      <c r="F26" s="222"/>
    </row>
    <row r="27" spans="2:6">
      <c r="B27" s="220"/>
      <c r="C27" s="221"/>
      <c r="D27" s="221"/>
      <c r="E27" s="221"/>
      <c r="F27" s="222"/>
    </row>
    <row r="28" spans="2:6">
      <c r="B28" s="220"/>
      <c r="C28" s="221"/>
      <c r="D28" s="221"/>
      <c r="E28" s="221"/>
      <c r="F28" s="222"/>
    </row>
    <row r="29" spans="2:6">
      <c r="B29" s="220"/>
      <c r="C29" s="221"/>
      <c r="D29" s="221"/>
      <c r="E29" s="221"/>
      <c r="F29" s="222"/>
    </row>
    <row r="30" spans="2:6">
      <c r="B30" s="220"/>
      <c r="C30" s="221"/>
      <c r="D30" s="221"/>
      <c r="E30" s="221"/>
      <c r="F30" s="222"/>
    </row>
    <row r="31" spans="2:6">
      <c r="B31" s="220"/>
      <c r="C31" s="221"/>
      <c r="D31" s="221"/>
      <c r="E31" s="221"/>
      <c r="F31" s="222"/>
    </row>
    <row r="32" spans="2:6">
      <c r="B32" s="220"/>
      <c r="C32" s="221"/>
      <c r="D32" s="221"/>
      <c r="E32" s="221"/>
      <c r="F32" s="222"/>
    </row>
    <row r="33" spans="2:6">
      <c r="B33" s="220"/>
      <c r="C33" s="221"/>
      <c r="D33" s="221"/>
      <c r="E33" s="221"/>
      <c r="F33" s="222"/>
    </row>
    <row r="34" spans="2:6">
      <c r="B34" s="220"/>
      <c r="C34" s="221"/>
      <c r="D34" s="221"/>
      <c r="E34" s="221"/>
      <c r="F34" s="222"/>
    </row>
    <row r="35" spans="2:6">
      <c r="B35" s="220"/>
      <c r="C35" s="221"/>
      <c r="D35" s="221"/>
      <c r="E35" s="221"/>
      <c r="F35" s="222"/>
    </row>
    <row r="36" spans="2:6">
      <c r="B36" s="220"/>
      <c r="C36" s="221"/>
      <c r="D36" s="221"/>
      <c r="E36" s="221"/>
      <c r="F36" s="222"/>
    </row>
    <row r="37" spans="2:6">
      <c r="B37" s="220"/>
      <c r="C37" s="221"/>
      <c r="D37" s="221"/>
      <c r="E37" s="221"/>
      <c r="F37" s="222"/>
    </row>
    <row r="38" spans="2:6">
      <c r="B38" s="220"/>
      <c r="C38" s="221"/>
      <c r="D38" s="221"/>
      <c r="E38" s="221"/>
      <c r="F38" s="222"/>
    </row>
    <row r="39" spans="2:6">
      <c r="B39" s="220"/>
      <c r="C39" s="221"/>
      <c r="D39" s="221"/>
      <c r="E39" s="221"/>
      <c r="F39" s="222"/>
    </row>
    <row r="40" spans="2:6">
      <c r="B40" s="220"/>
      <c r="C40" s="221"/>
      <c r="D40" s="221"/>
      <c r="E40" s="221"/>
      <c r="F40" s="222"/>
    </row>
    <row r="41" spans="2:6">
      <c r="B41" s="220"/>
      <c r="C41" s="221"/>
      <c r="D41" s="221"/>
      <c r="E41" s="221"/>
      <c r="F41" s="222"/>
    </row>
    <row r="42" spans="2:6">
      <c r="B42" s="220"/>
      <c r="C42" s="221"/>
      <c r="D42" s="221"/>
      <c r="E42" s="221"/>
      <c r="F42" s="222"/>
    </row>
    <row r="43" spans="2:6">
      <c r="B43" s="220"/>
      <c r="C43" s="221"/>
      <c r="D43" s="221"/>
      <c r="E43" s="221"/>
      <c r="F43" s="222"/>
    </row>
    <row r="44" spans="2:6">
      <c r="B44" s="220"/>
      <c r="C44" s="221"/>
      <c r="D44" s="221"/>
      <c r="E44" s="221"/>
      <c r="F44" s="222"/>
    </row>
    <row r="45" spans="2:6">
      <c r="B45" s="220"/>
      <c r="C45" s="221"/>
      <c r="D45" s="221"/>
      <c r="E45" s="221"/>
      <c r="F45" s="222"/>
    </row>
    <row r="46" spans="2:6">
      <c r="B46" s="220"/>
      <c r="C46" s="221"/>
      <c r="D46" s="221"/>
      <c r="E46" s="221"/>
      <c r="F46" s="222"/>
    </row>
    <row r="47" spans="2:6">
      <c r="B47" s="220"/>
      <c r="C47" s="221"/>
      <c r="D47" s="221"/>
      <c r="E47" s="221"/>
      <c r="F47" s="222"/>
    </row>
    <row r="48" spans="2:6">
      <c r="B48" s="220"/>
      <c r="C48" s="221"/>
      <c r="D48" s="221"/>
      <c r="E48" s="221"/>
      <c r="F48" s="222"/>
    </row>
    <row r="49" spans="2:6">
      <c r="B49" s="220"/>
      <c r="C49" s="221"/>
      <c r="D49" s="221"/>
      <c r="E49" s="221"/>
      <c r="F49" s="222"/>
    </row>
    <row r="50" spans="2:6">
      <c r="B50" s="220"/>
      <c r="C50" s="221"/>
      <c r="D50" s="221"/>
      <c r="E50" s="221"/>
      <c r="F50" s="222"/>
    </row>
    <row r="51" spans="2:6">
      <c r="B51" s="220"/>
      <c r="C51" s="221"/>
      <c r="D51" s="221"/>
      <c r="E51" s="221"/>
      <c r="F51" s="222"/>
    </row>
    <row r="52" spans="2:6">
      <c r="B52" s="220"/>
      <c r="C52" s="221"/>
      <c r="D52" s="221"/>
      <c r="E52" s="221"/>
      <c r="F52" s="222"/>
    </row>
    <row r="53" spans="2:6">
      <c r="B53" s="220"/>
      <c r="C53" s="221"/>
      <c r="D53" s="221"/>
      <c r="E53" s="221"/>
      <c r="F53" s="222"/>
    </row>
    <row r="54" spans="2:6">
      <c r="B54" s="220"/>
      <c r="C54" s="221"/>
      <c r="D54" s="221"/>
      <c r="E54" s="221"/>
      <c r="F54" s="222"/>
    </row>
    <row r="55" spans="2:6">
      <c r="B55" s="220"/>
      <c r="C55" s="221"/>
      <c r="D55" s="221"/>
      <c r="E55" s="221"/>
      <c r="F55" s="222"/>
    </row>
    <row r="56" spans="2:6" ht="14.25" thickBot="1">
      <c r="B56" s="223"/>
      <c r="C56" s="224"/>
      <c r="D56" s="224"/>
      <c r="E56" s="224"/>
      <c r="F56" s="225"/>
    </row>
    <row r="57" spans="2:6" ht="7.5" customHeight="1">
      <c r="B57" s="3"/>
      <c r="C57" s="3"/>
      <c r="D57" s="3"/>
      <c r="E57" s="3"/>
      <c r="F57" s="3"/>
    </row>
  </sheetData>
  <mergeCells count="1">
    <mergeCell ref="B7:F56"/>
  </mergeCells>
  <phoneticPr fontId="1"/>
  <printOptions horizontalCentered="1"/>
  <pageMargins left="0.51181102362204722" right="0.51181102362204722" top="0.94488188976377963" bottom="0.43307086614173229" header="0.31496062992125984" footer="0.31496062992125984"/>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9DE3A-C71A-42B6-915E-AC83474F3EE8}">
  <sheetPr>
    <tabColor rgb="FFFF0000"/>
  </sheetPr>
  <dimension ref="B1:M59"/>
  <sheetViews>
    <sheetView view="pageBreakPreview" topLeftCell="A25" zoomScale="60" zoomScaleNormal="100" workbookViewId="0">
      <selection activeCell="B7" sqref="B7:M58"/>
    </sheetView>
  </sheetViews>
  <sheetFormatPr defaultColWidth="13" defaultRowHeight="13.5"/>
  <cols>
    <col min="1" max="1" width="1" style="1" customWidth="1"/>
    <col min="2" max="2" width="5.25" style="1" customWidth="1"/>
    <col min="3" max="4" width="15.5" style="1" customWidth="1"/>
    <col min="5" max="7" width="20.625" style="1" customWidth="1"/>
    <col min="8" max="8" width="18.875" style="1" customWidth="1"/>
    <col min="9" max="13" width="15.5" style="1" customWidth="1"/>
    <col min="14" max="14" width="0.875" style="1" customWidth="1"/>
    <col min="15" max="16384" width="13" style="1"/>
  </cols>
  <sheetData>
    <row r="1" spans="2:13" ht="24.75" customHeight="1">
      <c r="B1" s="38" t="s">
        <v>209</v>
      </c>
      <c r="C1" s="38"/>
      <c r="D1" s="38"/>
      <c r="E1" s="38"/>
      <c r="F1" s="38"/>
      <c r="G1" s="38"/>
      <c r="H1" s="38"/>
      <c r="I1" s="38"/>
      <c r="J1" s="38"/>
      <c r="K1" s="38"/>
      <c r="L1" s="38"/>
      <c r="M1" s="38"/>
    </row>
    <row r="2" spans="2:13" ht="8.25" customHeight="1" thickBot="1">
      <c r="B2" s="38"/>
      <c r="C2" s="38"/>
      <c r="D2" s="38"/>
      <c r="E2" s="38"/>
      <c r="F2" s="38"/>
      <c r="G2" s="38"/>
      <c r="H2" s="38"/>
      <c r="I2" s="38"/>
      <c r="J2" s="38"/>
      <c r="K2" s="38"/>
      <c r="L2" s="38"/>
      <c r="M2" s="38"/>
    </row>
    <row r="3" spans="2:13" ht="32.25" customHeight="1" thickBot="1">
      <c r="C3" s="61" t="s">
        <v>261</v>
      </c>
      <c r="D3" s="227"/>
      <c r="E3" s="228"/>
      <c r="F3" s="38"/>
      <c r="G3" s="38"/>
      <c r="H3" s="38"/>
      <c r="I3" s="38"/>
      <c r="J3" s="38"/>
      <c r="K3" s="38"/>
      <c r="L3" s="38"/>
      <c r="M3" s="38"/>
    </row>
    <row r="4" spans="2:13" ht="14.25" customHeight="1">
      <c r="B4" s="38"/>
      <c r="C4" s="38"/>
      <c r="D4" s="38"/>
      <c r="E4" s="38"/>
      <c r="F4" s="38"/>
      <c r="G4" s="38"/>
      <c r="H4" s="38"/>
      <c r="I4" s="38"/>
      <c r="J4" s="38"/>
      <c r="K4" s="38"/>
      <c r="L4" s="38"/>
      <c r="M4" s="38"/>
    </row>
    <row r="5" spans="2:13" ht="19.7" customHeight="1">
      <c r="B5" s="226" t="s">
        <v>210</v>
      </c>
      <c r="C5" s="226"/>
      <c r="D5" s="226"/>
      <c r="E5" s="226"/>
      <c r="F5" s="226"/>
      <c r="G5" s="226"/>
      <c r="H5" s="226"/>
      <c r="I5" s="226"/>
      <c r="J5" s="226"/>
      <c r="K5" s="226"/>
      <c r="L5" s="226"/>
      <c r="M5" s="226"/>
    </row>
    <row r="6" spans="2:13" ht="19.7" customHeight="1" thickBot="1">
      <c r="B6" s="56" t="s">
        <v>194</v>
      </c>
      <c r="C6" s="55"/>
      <c r="D6" s="55"/>
      <c r="E6" s="55"/>
      <c r="F6" s="55"/>
      <c r="G6" s="55"/>
      <c r="H6" s="55"/>
      <c r="I6" s="55"/>
      <c r="J6" s="55"/>
      <c r="K6" s="55"/>
      <c r="L6" s="55"/>
      <c r="M6" s="55"/>
    </row>
    <row r="7" spans="2:13" ht="20.25" customHeight="1">
      <c r="B7" s="217"/>
      <c r="C7" s="218"/>
      <c r="D7" s="218"/>
      <c r="E7" s="218"/>
      <c r="F7" s="218"/>
      <c r="G7" s="218"/>
      <c r="H7" s="218"/>
      <c r="I7" s="218"/>
      <c r="J7" s="218"/>
      <c r="K7" s="218"/>
      <c r="L7" s="218"/>
      <c r="M7" s="219"/>
    </row>
    <row r="8" spans="2:13">
      <c r="B8" s="220"/>
      <c r="C8" s="221"/>
      <c r="D8" s="221"/>
      <c r="E8" s="221"/>
      <c r="F8" s="221"/>
      <c r="G8" s="221"/>
      <c r="H8" s="221"/>
      <c r="I8" s="221"/>
      <c r="J8" s="221"/>
      <c r="K8" s="221"/>
      <c r="L8" s="221"/>
      <c r="M8" s="222"/>
    </row>
    <row r="9" spans="2:13">
      <c r="B9" s="220"/>
      <c r="C9" s="221"/>
      <c r="D9" s="221"/>
      <c r="E9" s="221"/>
      <c r="F9" s="221"/>
      <c r="G9" s="221"/>
      <c r="H9" s="221"/>
      <c r="I9" s="221"/>
      <c r="J9" s="221"/>
      <c r="K9" s="221"/>
      <c r="L9" s="221"/>
      <c r="M9" s="222"/>
    </row>
    <row r="10" spans="2:13">
      <c r="B10" s="220"/>
      <c r="C10" s="221"/>
      <c r="D10" s="221"/>
      <c r="E10" s="221"/>
      <c r="F10" s="221"/>
      <c r="G10" s="221"/>
      <c r="H10" s="221"/>
      <c r="I10" s="221"/>
      <c r="J10" s="221"/>
      <c r="K10" s="221"/>
      <c r="L10" s="221"/>
      <c r="M10" s="222"/>
    </row>
    <row r="11" spans="2:13">
      <c r="B11" s="220"/>
      <c r="C11" s="221"/>
      <c r="D11" s="221"/>
      <c r="E11" s="221"/>
      <c r="F11" s="221"/>
      <c r="G11" s="221"/>
      <c r="H11" s="221"/>
      <c r="I11" s="221"/>
      <c r="J11" s="221"/>
      <c r="K11" s="221"/>
      <c r="L11" s="221"/>
      <c r="M11" s="222"/>
    </row>
    <row r="12" spans="2:13">
      <c r="B12" s="220"/>
      <c r="C12" s="221"/>
      <c r="D12" s="221"/>
      <c r="E12" s="221"/>
      <c r="F12" s="221"/>
      <c r="G12" s="221"/>
      <c r="H12" s="221"/>
      <c r="I12" s="221"/>
      <c r="J12" s="221"/>
      <c r="K12" s="221"/>
      <c r="L12" s="221"/>
      <c r="M12" s="222"/>
    </row>
    <row r="13" spans="2:13">
      <c r="B13" s="220"/>
      <c r="C13" s="221"/>
      <c r="D13" s="221"/>
      <c r="E13" s="221"/>
      <c r="F13" s="221"/>
      <c r="G13" s="221"/>
      <c r="H13" s="221"/>
      <c r="I13" s="221"/>
      <c r="J13" s="221"/>
      <c r="K13" s="221"/>
      <c r="L13" s="221"/>
      <c r="M13" s="222"/>
    </row>
    <row r="14" spans="2:13">
      <c r="B14" s="220"/>
      <c r="C14" s="221"/>
      <c r="D14" s="221"/>
      <c r="E14" s="221"/>
      <c r="F14" s="221"/>
      <c r="G14" s="221"/>
      <c r="H14" s="221"/>
      <c r="I14" s="221"/>
      <c r="J14" s="221"/>
      <c r="K14" s="221"/>
      <c r="L14" s="221"/>
      <c r="M14" s="222"/>
    </row>
    <row r="15" spans="2:13">
      <c r="B15" s="220"/>
      <c r="C15" s="221"/>
      <c r="D15" s="221"/>
      <c r="E15" s="221"/>
      <c r="F15" s="221"/>
      <c r="G15" s="221"/>
      <c r="H15" s="221"/>
      <c r="I15" s="221"/>
      <c r="J15" s="221"/>
      <c r="K15" s="221"/>
      <c r="L15" s="221"/>
      <c r="M15" s="222"/>
    </row>
    <row r="16" spans="2:13">
      <c r="B16" s="220"/>
      <c r="C16" s="221"/>
      <c r="D16" s="221"/>
      <c r="E16" s="221"/>
      <c r="F16" s="221"/>
      <c r="G16" s="221"/>
      <c r="H16" s="221"/>
      <c r="I16" s="221"/>
      <c r="J16" s="221"/>
      <c r="K16" s="221"/>
      <c r="L16" s="221"/>
      <c r="M16" s="222"/>
    </row>
    <row r="17" spans="2:13">
      <c r="B17" s="220"/>
      <c r="C17" s="221"/>
      <c r="D17" s="221"/>
      <c r="E17" s="221"/>
      <c r="F17" s="221"/>
      <c r="G17" s="221"/>
      <c r="H17" s="221"/>
      <c r="I17" s="221"/>
      <c r="J17" s="221"/>
      <c r="K17" s="221"/>
      <c r="L17" s="221"/>
      <c r="M17" s="222"/>
    </row>
    <row r="18" spans="2:13">
      <c r="B18" s="220"/>
      <c r="C18" s="221"/>
      <c r="D18" s="221"/>
      <c r="E18" s="221"/>
      <c r="F18" s="221"/>
      <c r="G18" s="221"/>
      <c r="H18" s="221"/>
      <c r="I18" s="221"/>
      <c r="J18" s="221"/>
      <c r="K18" s="221"/>
      <c r="L18" s="221"/>
      <c r="M18" s="222"/>
    </row>
    <row r="19" spans="2:13">
      <c r="B19" s="220"/>
      <c r="C19" s="221"/>
      <c r="D19" s="221"/>
      <c r="E19" s="221"/>
      <c r="F19" s="221"/>
      <c r="G19" s="221"/>
      <c r="H19" s="221"/>
      <c r="I19" s="221"/>
      <c r="J19" s="221"/>
      <c r="K19" s="221"/>
      <c r="L19" s="221"/>
      <c r="M19" s="222"/>
    </row>
    <row r="20" spans="2:13">
      <c r="B20" s="220"/>
      <c r="C20" s="221"/>
      <c r="D20" s="221"/>
      <c r="E20" s="221"/>
      <c r="F20" s="221"/>
      <c r="G20" s="221"/>
      <c r="H20" s="221"/>
      <c r="I20" s="221"/>
      <c r="J20" s="221"/>
      <c r="K20" s="221"/>
      <c r="L20" s="221"/>
      <c r="M20" s="222"/>
    </row>
    <row r="21" spans="2:13">
      <c r="B21" s="220"/>
      <c r="C21" s="221"/>
      <c r="D21" s="221"/>
      <c r="E21" s="221"/>
      <c r="F21" s="221"/>
      <c r="G21" s="221"/>
      <c r="H21" s="221"/>
      <c r="I21" s="221"/>
      <c r="J21" s="221"/>
      <c r="K21" s="221"/>
      <c r="L21" s="221"/>
      <c r="M21" s="222"/>
    </row>
    <row r="22" spans="2:13">
      <c r="B22" s="220"/>
      <c r="C22" s="221"/>
      <c r="D22" s="221"/>
      <c r="E22" s="221"/>
      <c r="F22" s="221"/>
      <c r="G22" s="221"/>
      <c r="H22" s="221"/>
      <c r="I22" s="221"/>
      <c r="J22" s="221"/>
      <c r="K22" s="221"/>
      <c r="L22" s="221"/>
      <c r="M22" s="222"/>
    </row>
    <row r="23" spans="2:13">
      <c r="B23" s="220"/>
      <c r="C23" s="221"/>
      <c r="D23" s="221"/>
      <c r="E23" s="221"/>
      <c r="F23" s="221"/>
      <c r="G23" s="221"/>
      <c r="H23" s="221"/>
      <c r="I23" s="221"/>
      <c r="J23" s="221"/>
      <c r="K23" s="221"/>
      <c r="L23" s="221"/>
      <c r="M23" s="222"/>
    </row>
    <row r="24" spans="2:13">
      <c r="B24" s="220"/>
      <c r="C24" s="221"/>
      <c r="D24" s="221"/>
      <c r="E24" s="221"/>
      <c r="F24" s="221"/>
      <c r="G24" s="221"/>
      <c r="H24" s="221"/>
      <c r="I24" s="221"/>
      <c r="J24" s="221"/>
      <c r="K24" s="221"/>
      <c r="L24" s="221"/>
      <c r="M24" s="222"/>
    </row>
    <row r="25" spans="2:13">
      <c r="B25" s="220"/>
      <c r="C25" s="221"/>
      <c r="D25" s="221"/>
      <c r="E25" s="221"/>
      <c r="F25" s="221"/>
      <c r="G25" s="221"/>
      <c r="H25" s="221"/>
      <c r="I25" s="221"/>
      <c r="J25" s="221"/>
      <c r="K25" s="221"/>
      <c r="L25" s="221"/>
      <c r="M25" s="222"/>
    </row>
    <row r="26" spans="2:13">
      <c r="B26" s="220"/>
      <c r="C26" s="221"/>
      <c r="D26" s="221"/>
      <c r="E26" s="221"/>
      <c r="F26" s="221"/>
      <c r="G26" s="221"/>
      <c r="H26" s="221"/>
      <c r="I26" s="221"/>
      <c r="J26" s="221"/>
      <c r="K26" s="221"/>
      <c r="L26" s="221"/>
      <c r="M26" s="222"/>
    </row>
    <row r="27" spans="2:13">
      <c r="B27" s="220"/>
      <c r="C27" s="221"/>
      <c r="D27" s="221"/>
      <c r="E27" s="221"/>
      <c r="F27" s="221"/>
      <c r="G27" s="221"/>
      <c r="H27" s="221"/>
      <c r="I27" s="221"/>
      <c r="J27" s="221"/>
      <c r="K27" s="221"/>
      <c r="L27" s="221"/>
      <c r="M27" s="222"/>
    </row>
    <row r="28" spans="2:13">
      <c r="B28" s="220"/>
      <c r="C28" s="221"/>
      <c r="D28" s="221"/>
      <c r="E28" s="221"/>
      <c r="F28" s="221"/>
      <c r="G28" s="221"/>
      <c r="H28" s="221"/>
      <c r="I28" s="221"/>
      <c r="J28" s="221"/>
      <c r="K28" s="221"/>
      <c r="L28" s="221"/>
      <c r="M28" s="222"/>
    </row>
    <row r="29" spans="2:13">
      <c r="B29" s="220"/>
      <c r="C29" s="221"/>
      <c r="D29" s="221"/>
      <c r="E29" s="221"/>
      <c r="F29" s="221"/>
      <c r="G29" s="221"/>
      <c r="H29" s="221"/>
      <c r="I29" s="221"/>
      <c r="J29" s="221"/>
      <c r="K29" s="221"/>
      <c r="L29" s="221"/>
      <c r="M29" s="222"/>
    </row>
    <row r="30" spans="2:13">
      <c r="B30" s="220"/>
      <c r="C30" s="221"/>
      <c r="D30" s="221"/>
      <c r="E30" s="221"/>
      <c r="F30" s="221"/>
      <c r="G30" s="221"/>
      <c r="H30" s="221"/>
      <c r="I30" s="221"/>
      <c r="J30" s="221"/>
      <c r="K30" s="221"/>
      <c r="L30" s="221"/>
      <c r="M30" s="222"/>
    </row>
    <row r="31" spans="2:13">
      <c r="B31" s="220"/>
      <c r="C31" s="221"/>
      <c r="D31" s="221"/>
      <c r="E31" s="221"/>
      <c r="F31" s="221"/>
      <c r="G31" s="221"/>
      <c r="H31" s="221"/>
      <c r="I31" s="221"/>
      <c r="J31" s="221"/>
      <c r="K31" s="221"/>
      <c r="L31" s="221"/>
      <c r="M31" s="222"/>
    </row>
    <row r="32" spans="2:13">
      <c r="B32" s="220"/>
      <c r="C32" s="221"/>
      <c r="D32" s="221"/>
      <c r="E32" s="221"/>
      <c r="F32" s="221"/>
      <c r="G32" s="221"/>
      <c r="H32" s="221"/>
      <c r="I32" s="221"/>
      <c r="J32" s="221"/>
      <c r="K32" s="221"/>
      <c r="L32" s="221"/>
      <c r="M32" s="222"/>
    </row>
    <row r="33" spans="2:13">
      <c r="B33" s="220"/>
      <c r="C33" s="221"/>
      <c r="D33" s="221"/>
      <c r="E33" s="221"/>
      <c r="F33" s="221"/>
      <c r="G33" s="221"/>
      <c r="H33" s="221"/>
      <c r="I33" s="221"/>
      <c r="J33" s="221"/>
      <c r="K33" s="221"/>
      <c r="L33" s="221"/>
      <c r="M33" s="222"/>
    </row>
    <row r="34" spans="2:13">
      <c r="B34" s="220"/>
      <c r="C34" s="221"/>
      <c r="D34" s="221"/>
      <c r="E34" s="221"/>
      <c r="F34" s="221"/>
      <c r="G34" s="221"/>
      <c r="H34" s="221"/>
      <c r="I34" s="221"/>
      <c r="J34" s="221"/>
      <c r="K34" s="221"/>
      <c r="L34" s="221"/>
      <c r="M34" s="222"/>
    </row>
    <row r="35" spans="2:13">
      <c r="B35" s="220"/>
      <c r="C35" s="221"/>
      <c r="D35" s="221"/>
      <c r="E35" s="221"/>
      <c r="F35" s="221"/>
      <c r="G35" s="221"/>
      <c r="H35" s="221"/>
      <c r="I35" s="221"/>
      <c r="J35" s="221"/>
      <c r="K35" s="221"/>
      <c r="L35" s="221"/>
      <c r="M35" s="222"/>
    </row>
    <row r="36" spans="2:13">
      <c r="B36" s="220"/>
      <c r="C36" s="221"/>
      <c r="D36" s="221"/>
      <c r="E36" s="221"/>
      <c r="F36" s="221"/>
      <c r="G36" s="221"/>
      <c r="H36" s="221"/>
      <c r="I36" s="221"/>
      <c r="J36" s="221"/>
      <c r="K36" s="221"/>
      <c r="L36" s="221"/>
      <c r="M36" s="222"/>
    </row>
    <row r="37" spans="2:13">
      <c r="B37" s="220"/>
      <c r="C37" s="221"/>
      <c r="D37" s="221"/>
      <c r="E37" s="221"/>
      <c r="F37" s="221"/>
      <c r="G37" s="221"/>
      <c r="H37" s="221"/>
      <c r="I37" s="221"/>
      <c r="J37" s="221"/>
      <c r="K37" s="221"/>
      <c r="L37" s="221"/>
      <c r="M37" s="222"/>
    </row>
    <row r="38" spans="2:13">
      <c r="B38" s="220"/>
      <c r="C38" s="221"/>
      <c r="D38" s="221"/>
      <c r="E38" s="221"/>
      <c r="F38" s="221"/>
      <c r="G38" s="221"/>
      <c r="H38" s="221"/>
      <c r="I38" s="221"/>
      <c r="J38" s="221"/>
      <c r="K38" s="221"/>
      <c r="L38" s="221"/>
      <c r="M38" s="222"/>
    </row>
    <row r="39" spans="2:13">
      <c r="B39" s="220"/>
      <c r="C39" s="221"/>
      <c r="D39" s="221"/>
      <c r="E39" s="221"/>
      <c r="F39" s="221"/>
      <c r="G39" s="221"/>
      <c r="H39" s="221"/>
      <c r="I39" s="221"/>
      <c r="J39" s="221"/>
      <c r="K39" s="221"/>
      <c r="L39" s="221"/>
      <c r="M39" s="222"/>
    </row>
    <row r="40" spans="2:13">
      <c r="B40" s="220"/>
      <c r="C40" s="221"/>
      <c r="D40" s="221"/>
      <c r="E40" s="221"/>
      <c r="F40" s="221"/>
      <c r="G40" s="221"/>
      <c r="H40" s="221"/>
      <c r="I40" s="221"/>
      <c r="J40" s="221"/>
      <c r="K40" s="221"/>
      <c r="L40" s="221"/>
      <c r="M40" s="222"/>
    </row>
    <row r="41" spans="2:13">
      <c r="B41" s="220"/>
      <c r="C41" s="221"/>
      <c r="D41" s="221"/>
      <c r="E41" s="221"/>
      <c r="F41" s="221"/>
      <c r="G41" s="221"/>
      <c r="H41" s="221"/>
      <c r="I41" s="221"/>
      <c r="J41" s="221"/>
      <c r="K41" s="221"/>
      <c r="L41" s="221"/>
      <c r="M41" s="222"/>
    </row>
    <row r="42" spans="2:13">
      <c r="B42" s="220"/>
      <c r="C42" s="221"/>
      <c r="D42" s="221"/>
      <c r="E42" s="221"/>
      <c r="F42" s="221"/>
      <c r="G42" s="221"/>
      <c r="H42" s="221"/>
      <c r="I42" s="221"/>
      <c r="J42" s="221"/>
      <c r="K42" s="221"/>
      <c r="L42" s="221"/>
      <c r="M42" s="222"/>
    </row>
    <row r="43" spans="2:13">
      <c r="B43" s="220"/>
      <c r="C43" s="221"/>
      <c r="D43" s="221"/>
      <c r="E43" s="221"/>
      <c r="F43" s="221"/>
      <c r="G43" s="221"/>
      <c r="H43" s="221"/>
      <c r="I43" s="221"/>
      <c r="J43" s="221"/>
      <c r="K43" s="221"/>
      <c r="L43" s="221"/>
      <c r="M43" s="222"/>
    </row>
    <row r="44" spans="2:13">
      <c r="B44" s="220"/>
      <c r="C44" s="221"/>
      <c r="D44" s="221"/>
      <c r="E44" s="221"/>
      <c r="F44" s="221"/>
      <c r="G44" s="221"/>
      <c r="H44" s="221"/>
      <c r="I44" s="221"/>
      <c r="J44" s="221"/>
      <c r="K44" s="221"/>
      <c r="L44" s="221"/>
      <c r="M44" s="222"/>
    </row>
    <row r="45" spans="2:13">
      <c r="B45" s="220"/>
      <c r="C45" s="221"/>
      <c r="D45" s="221"/>
      <c r="E45" s="221"/>
      <c r="F45" s="221"/>
      <c r="G45" s="221"/>
      <c r="H45" s="221"/>
      <c r="I45" s="221"/>
      <c r="J45" s="221"/>
      <c r="K45" s="221"/>
      <c r="L45" s="221"/>
      <c r="M45" s="222"/>
    </row>
    <row r="46" spans="2:13">
      <c r="B46" s="220"/>
      <c r="C46" s="221"/>
      <c r="D46" s="221"/>
      <c r="E46" s="221"/>
      <c r="F46" s="221"/>
      <c r="G46" s="221"/>
      <c r="H46" s="221"/>
      <c r="I46" s="221"/>
      <c r="J46" s="221"/>
      <c r="K46" s="221"/>
      <c r="L46" s="221"/>
      <c r="M46" s="222"/>
    </row>
    <row r="47" spans="2:13">
      <c r="B47" s="220"/>
      <c r="C47" s="221"/>
      <c r="D47" s="221"/>
      <c r="E47" s="221"/>
      <c r="F47" s="221"/>
      <c r="G47" s="221"/>
      <c r="H47" s="221"/>
      <c r="I47" s="221"/>
      <c r="J47" s="221"/>
      <c r="K47" s="221"/>
      <c r="L47" s="221"/>
      <c r="M47" s="222"/>
    </row>
    <row r="48" spans="2:13">
      <c r="B48" s="220"/>
      <c r="C48" s="221"/>
      <c r="D48" s="221"/>
      <c r="E48" s="221"/>
      <c r="F48" s="221"/>
      <c r="G48" s="221"/>
      <c r="H48" s="221"/>
      <c r="I48" s="221"/>
      <c r="J48" s="221"/>
      <c r="K48" s="221"/>
      <c r="L48" s="221"/>
      <c r="M48" s="222"/>
    </row>
    <row r="49" spans="2:13">
      <c r="B49" s="220"/>
      <c r="C49" s="221"/>
      <c r="D49" s="221"/>
      <c r="E49" s="221"/>
      <c r="F49" s="221"/>
      <c r="G49" s="221"/>
      <c r="H49" s="221"/>
      <c r="I49" s="221"/>
      <c r="J49" s="221"/>
      <c r="K49" s="221"/>
      <c r="L49" s="221"/>
      <c r="M49" s="222"/>
    </row>
    <row r="50" spans="2:13">
      <c r="B50" s="220"/>
      <c r="C50" s="221"/>
      <c r="D50" s="221"/>
      <c r="E50" s="221"/>
      <c r="F50" s="221"/>
      <c r="G50" s="221"/>
      <c r="H50" s="221"/>
      <c r="I50" s="221"/>
      <c r="J50" s="221"/>
      <c r="K50" s="221"/>
      <c r="L50" s="221"/>
      <c r="M50" s="222"/>
    </row>
    <row r="51" spans="2:13">
      <c r="B51" s="220"/>
      <c r="C51" s="221"/>
      <c r="D51" s="221"/>
      <c r="E51" s="221"/>
      <c r="F51" s="221"/>
      <c r="G51" s="221"/>
      <c r="H51" s="221"/>
      <c r="I51" s="221"/>
      <c r="J51" s="221"/>
      <c r="K51" s="221"/>
      <c r="L51" s="221"/>
      <c r="M51" s="222"/>
    </row>
    <row r="52" spans="2:13">
      <c r="B52" s="220"/>
      <c r="C52" s="221"/>
      <c r="D52" s="221"/>
      <c r="E52" s="221"/>
      <c r="F52" s="221"/>
      <c r="G52" s="221"/>
      <c r="H52" s="221"/>
      <c r="I52" s="221"/>
      <c r="J52" s="221"/>
      <c r="K52" s="221"/>
      <c r="L52" s="221"/>
      <c r="M52" s="222"/>
    </row>
    <row r="53" spans="2:13">
      <c r="B53" s="220"/>
      <c r="C53" s="221"/>
      <c r="D53" s="221"/>
      <c r="E53" s="221"/>
      <c r="F53" s="221"/>
      <c r="G53" s="221"/>
      <c r="H53" s="221"/>
      <c r="I53" s="221"/>
      <c r="J53" s="221"/>
      <c r="K53" s="221"/>
      <c r="L53" s="221"/>
      <c r="M53" s="222"/>
    </row>
    <row r="54" spans="2:13">
      <c r="B54" s="220"/>
      <c r="C54" s="221"/>
      <c r="D54" s="221"/>
      <c r="E54" s="221"/>
      <c r="F54" s="221"/>
      <c r="G54" s="221"/>
      <c r="H54" s="221"/>
      <c r="I54" s="221"/>
      <c r="J54" s="221"/>
      <c r="K54" s="221"/>
      <c r="L54" s="221"/>
      <c r="M54" s="222"/>
    </row>
    <row r="55" spans="2:13">
      <c r="B55" s="220"/>
      <c r="C55" s="221"/>
      <c r="D55" s="221"/>
      <c r="E55" s="221"/>
      <c r="F55" s="221"/>
      <c r="G55" s="221"/>
      <c r="H55" s="221"/>
      <c r="I55" s="221"/>
      <c r="J55" s="221"/>
      <c r="K55" s="221"/>
      <c r="L55" s="221"/>
      <c r="M55" s="222"/>
    </row>
    <row r="56" spans="2:13">
      <c r="B56" s="220"/>
      <c r="C56" s="221"/>
      <c r="D56" s="221"/>
      <c r="E56" s="221"/>
      <c r="F56" s="221"/>
      <c r="G56" s="221"/>
      <c r="H56" s="221"/>
      <c r="I56" s="221"/>
      <c r="J56" s="221"/>
      <c r="K56" s="221"/>
      <c r="L56" s="221"/>
      <c r="M56" s="222"/>
    </row>
    <row r="57" spans="2:13">
      <c r="B57" s="220"/>
      <c r="C57" s="221"/>
      <c r="D57" s="221"/>
      <c r="E57" s="221"/>
      <c r="F57" s="221"/>
      <c r="G57" s="221"/>
      <c r="H57" s="221"/>
      <c r="I57" s="221"/>
      <c r="J57" s="221"/>
      <c r="K57" s="221"/>
      <c r="L57" s="221"/>
      <c r="M57" s="222"/>
    </row>
    <row r="58" spans="2:13" ht="14.25" thickBot="1">
      <c r="B58" s="223"/>
      <c r="C58" s="224"/>
      <c r="D58" s="224"/>
      <c r="E58" s="224"/>
      <c r="F58" s="224"/>
      <c r="G58" s="224"/>
      <c r="H58" s="224"/>
      <c r="I58" s="224"/>
      <c r="J58" s="224"/>
      <c r="K58" s="224"/>
      <c r="L58" s="224"/>
      <c r="M58" s="225"/>
    </row>
    <row r="59" spans="2:13" ht="7.5" customHeight="1">
      <c r="B59" s="3"/>
      <c r="C59" s="3"/>
      <c r="D59" s="3"/>
      <c r="E59" s="3"/>
      <c r="F59" s="3"/>
      <c r="G59" s="3"/>
      <c r="H59" s="3"/>
      <c r="I59" s="3"/>
      <c r="J59" s="3"/>
      <c r="K59" s="3"/>
      <c r="L59" s="3"/>
      <c r="M59" s="3"/>
    </row>
  </sheetData>
  <mergeCells count="3">
    <mergeCell ref="B5:M5"/>
    <mergeCell ref="B7:M58"/>
    <mergeCell ref="D3:E3"/>
  </mergeCells>
  <phoneticPr fontId="1"/>
  <printOptions horizontalCentered="1"/>
  <pageMargins left="0.51181102362204722" right="0.51181102362204722" top="0.74803149606299213" bottom="0.43307086614173229" header="0.31496062992125984" footer="0.31496062992125984"/>
  <pageSetup paperSize="8"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A91C5-0DD7-4120-8058-5EBC42DF721B}">
  <sheetPr>
    <tabColor rgb="FFFF0000"/>
  </sheetPr>
  <dimension ref="B1:M59"/>
  <sheetViews>
    <sheetView view="pageBreakPreview" zoomScale="60" zoomScaleNormal="100" workbookViewId="0">
      <selection activeCell="C6" sqref="C6"/>
    </sheetView>
  </sheetViews>
  <sheetFormatPr defaultColWidth="13" defaultRowHeight="13.5"/>
  <cols>
    <col min="1" max="1" width="1" style="1" customWidth="1"/>
    <col min="2" max="2" width="5.25" style="1" customWidth="1"/>
    <col min="3" max="4" width="15.5" style="1" customWidth="1"/>
    <col min="5" max="7" width="20.625" style="1" customWidth="1"/>
    <col min="8" max="8" width="18.875" style="1" customWidth="1"/>
    <col min="9" max="13" width="15.5" style="1" customWidth="1"/>
    <col min="14" max="14" width="0.875" style="1" customWidth="1"/>
    <col min="15" max="16384" width="13" style="1"/>
  </cols>
  <sheetData>
    <row r="1" spans="2:13" ht="24.75" customHeight="1">
      <c r="B1" s="38" t="s">
        <v>209</v>
      </c>
      <c r="C1" s="38"/>
      <c r="D1" s="38"/>
      <c r="E1" s="38"/>
      <c r="F1" s="38"/>
      <c r="G1" s="38"/>
      <c r="H1" s="38"/>
      <c r="I1" s="38"/>
      <c r="J1" s="38"/>
      <c r="K1" s="38"/>
      <c r="L1" s="38"/>
      <c r="M1" s="38"/>
    </row>
    <row r="2" spans="2:13" ht="8.25" customHeight="1" thickBot="1">
      <c r="B2" s="38"/>
      <c r="C2" s="38"/>
      <c r="D2" s="38"/>
      <c r="E2" s="38"/>
      <c r="F2" s="38"/>
      <c r="G2" s="38"/>
      <c r="H2" s="38"/>
      <c r="I2" s="38"/>
      <c r="J2" s="38"/>
      <c r="K2" s="38"/>
      <c r="L2" s="38"/>
      <c r="M2" s="38"/>
    </row>
    <row r="3" spans="2:13" ht="32.25" customHeight="1" thickBot="1">
      <c r="C3" s="61" t="s">
        <v>261</v>
      </c>
      <c r="D3" s="227"/>
      <c r="E3" s="228"/>
      <c r="F3" s="38"/>
      <c r="G3" s="38"/>
      <c r="H3" s="38"/>
      <c r="I3" s="38"/>
      <c r="J3" s="38"/>
      <c r="K3" s="38"/>
      <c r="L3" s="38"/>
      <c r="M3" s="38"/>
    </row>
    <row r="4" spans="2:13" ht="14.25" customHeight="1">
      <c r="B4" s="38"/>
      <c r="C4" s="38"/>
      <c r="D4" s="38"/>
      <c r="E4" s="38"/>
      <c r="F4" s="38"/>
      <c r="G4" s="38"/>
      <c r="H4" s="38"/>
      <c r="I4" s="38"/>
      <c r="J4" s="38"/>
      <c r="K4" s="38"/>
      <c r="L4" s="38"/>
      <c r="M4" s="38"/>
    </row>
    <row r="5" spans="2:13" ht="19.7" customHeight="1">
      <c r="B5" s="226" t="s">
        <v>210</v>
      </c>
      <c r="C5" s="226"/>
      <c r="D5" s="226"/>
      <c r="E5" s="226"/>
      <c r="F5" s="226"/>
      <c r="G5" s="226"/>
      <c r="H5" s="226"/>
      <c r="I5" s="226"/>
      <c r="J5" s="226"/>
      <c r="K5" s="226"/>
      <c r="L5" s="226"/>
      <c r="M5" s="226"/>
    </row>
    <row r="6" spans="2:13" ht="19.7" customHeight="1" thickBot="1">
      <c r="B6" s="56" t="s">
        <v>262</v>
      </c>
      <c r="C6" s="55"/>
      <c r="D6" s="55"/>
      <c r="E6" s="55"/>
      <c r="F6" s="55"/>
      <c r="G6" s="55"/>
      <c r="H6" s="55"/>
      <c r="I6" s="55"/>
      <c r="J6" s="55"/>
      <c r="K6" s="55"/>
      <c r="L6" s="55"/>
      <c r="M6" s="55"/>
    </row>
    <row r="7" spans="2:13" ht="20.25" customHeight="1">
      <c r="B7" s="217"/>
      <c r="C7" s="218"/>
      <c r="D7" s="218"/>
      <c r="E7" s="218"/>
      <c r="F7" s="218"/>
      <c r="G7" s="218"/>
      <c r="H7" s="218"/>
      <c r="I7" s="218"/>
      <c r="J7" s="218"/>
      <c r="K7" s="218"/>
      <c r="L7" s="218"/>
      <c r="M7" s="219"/>
    </row>
    <row r="8" spans="2:13">
      <c r="B8" s="220"/>
      <c r="C8" s="221"/>
      <c r="D8" s="221"/>
      <c r="E8" s="221"/>
      <c r="F8" s="221"/>
      <c r="G8" s="221"/>
      <c r="H8" s="221"/>
      <c r="I8" s="221"/>
      <c r="J8" s="221"/>
      <c r="K8" s="221"/>
      <c r="L8" s="221"/>
      <c r="M8" s="222"/>
    </row>
    <row r="9" spans="2:13">
      <c r="B9" s="220"/>
      <c r="C9" s="221"/>
      <c r="D9" s="221"/>
      <c r="E9" s="221"/>
      <c r="F9" s="221"/>
      <c r="G9" s="221"/>
      <c r="H9" s="221"/>
      <c r="I9" s="221"/>
      <c r="J9" s="221"/>
      <c r="K9" s="221"/>
      <c r="L9" s="221"/>
      <c r="M9" s="222"/>
    </row>
    <row r="10" spans="2:13">
      <c r="B10" s="220"/>
      <c r="C10" s="221"/>
      <c r="D10" s="221"/>
      <c r="E10" s="221"/>
      <c r="F10" s="221"/>
      <c r="G10" s="221"/>
      <c r="H10" s="221"/>
      <c r="I10" s="221"/>
      <c r="J10" s="221"/>
      <c r="K10" s="221"/>
      <c r="L10" s="221"/>
      <c r="M10" s="222"/>
    </row>
    <row r="11" spans="2:13">
      <c r="B11" s="220"/>
      <c r="C11" s="221"/>
      <c r="D11" s="221"/>
      <c r="E11" s="221"/>
      <c r="F11" s="221"/>
      <c r="G11" s="221"/>
      <c r="H11" s="221"/>
      <c r="I11" s="221"/>
      <c r="J11" s="221"/>
      <c r="K11" s="221"/>
      <c r="L11" s="221"/>
      <c r="M11" s="222"/>
    </row>
    <row r="12" spans="2:13">
      <c r="B12" s="220"/>
      <c r="C12" s="221"/>
      <c r="D12" s="221"/>
      <c r="E12" s="221"/>
      <c r="F12" s="221"/>
      <c r="G12" s="221"/>
      <c r="H12" s="221"/>
      <c r="I12" s="221"/>
      <c r="J12" s="221"/>
      <c r="K12" s="221"/>
      <c r="L12" s="221"/>
      <c r="M12" s="222"/>
    </row>
    <row r="13" spans="2:13">
      <c r="B13" s="220"/>
      <c r="C13" s="221"/>
      <c r="D13" s="221"/>
      <c r="E13" s="221"/>
      <c r="F13" s="221"/>
      <c r="G13" s="221"/>
      <c r="H13" s="221"/>
      <c r="I13" s="221"/>
      <c r="J13" s="221"/>
      <c r="K13" s="221"/>
      <c r="L13" s="221"/>
      <c r="M13" s="222"/>
    </row>
    <row r="14" spans="2:13">
      <c r="B14" s="220"/>
      <c r="C14" s="221"/>
      <c r="D14" s="221"/>
      <c r="E14" s="221"/>
      <c r="F14" s="221"/>
      <c r="G14" s="221"/>
      <c r="H14" s="221"/>
      <c r="I14" s="221"/>
      <c r="J14" s="221"/>
      <c r="K14" s="221"/>
      <c r="L14" s="221"/>
      <c r="M14" s="222"/>
    </row>
    <row r="15" spans="2:13">
      <c r="B15" s="220"/>
      <c r="C15" s="221"/>
      <c r="D15" s="221"/>
      <c r="E15" s="221"/>
      <c r="F15" s="221"/>
      <c r="G15" s="221"/>
      <c r="H15" s="221"/>
      <c r="I15" s="221"/>
      <c r="J15" s="221"/>
      <c r="K15" s="221"/>
      <c r="L15" s="221"/>
      <c r="M15" s="222"/>
    </row>
    <row r="16" spans="2:13">
      <c r="B16" s="220"/>
      <c r="C16" s="221"/>
      <c r="D16" s="221"/>
      <c r="E16" s="221"/>
      <c r="F16" s="221"/>
      <c r="G16" s="221"/>
      <c r="H16" s="221"/>
      <c r="I16" s="221"/>
      <c r="J16" s="221"/>
      <c r="K16" s="221"/>
      <c r="L16" s="221"/>
      <c r="M16" s="222"/>
    </row>
    <row r="17" spans="2:13">
      <c r="B17" s="220"/>
      <c r="C17" s="221"/>
      <c r="D17" s="221"/>
      <c r="E17" s="221"/>
      <c r="F17" s="221"/>
      <c r="G17" s="221"/>
      <c r="H17" s="221"/>
      <c r="I17" s="221"/>
      <c r="J17" s="221"/>
      <c r="K17" s="221"/>
      <c r="L17" s="221"/>
      <c r="M17" s="222"/>
    </row>
    <row r="18" spans="2:13">
      <c r="B18" s="220"/>
      <c r="C18" s="221"/>
      <c r="D18" s="221"/>
      <c r="E18" s="221"/>
      <c r="F18" s="221"/>
      <c r="G18" s="221"/>
      <c r="H18" s="221"/>
      <c r="I18" s="221"/>
      <c r="J18" s="221"/>
      <c r="K18" s="221"/>
      <c r="L18" s="221"/>
      <c r="M18" s="222"/>
    </row>
    <row r="19" spans="2:13">
      <c r="B19" s="220"/>
      <c r="C19" s="221"/>
      <c r="D19" s="221"/>
      <c r="E19" s="221"/>
      <c r="F19" s="221"/>
      <c r="G19" s="221"/>
      <c r="H19" s="221"/>
      <c r="I19" s="221"/>
      <c r="J19" s="221"/>
      <c r="K19" s="221"/>
      <c r="L19" s="221"/>
      <c r="M19" s="222"/>
    </row>
    <row r="20" spans="2:13">
      <c r="B20" s="220"/>
      <c r="C20" s="221"/>
      <c r="D20" s="221"/>
      <c r="E20" s="221"/>
      <c r="F20" s="221"/>
      <c r="G20" s="221"/>
      <c r="H20" s="221"/>
      <c r="I20" s="221"/>
      <c r="J20" s="221"/>
      <c r="K20" s="221"/>
      <c r="L20" s="221"/>
      <c r="M20" s="222"/>
    </row>
    <row r="21" spans="2:13">
      <c r="B21" s="220"/>
      <c r="C21" s="221"/>
      <c r="D21" s="221"/>
      <c r="E21" s="221"/>
      <c r="F21" s="221"/>
      <c r="G21" s="221"/>
      <c r="H21" s="221"/>
      <c r="I21" s="221"/>
      <c r="J21" s="221"/>
      <c r="K21" s="221"/>
      <c r="L21" s="221"/>
      <c r="M21" s="222"/>
    </row>
    <row r="22" spans="2:13">
      <c r="B22" s="220"/>
      <c r="C22" s="221"/>
      <c r="D22" s="221"/>
      <c r="E22" s="221"/>
      <c r="F22" s="221"/>
      <c r="G22" s="221"/>
      <c r="H22" s="221"/>
      <c r="I22" s="221"/>
      <c r="J22" s="221"/>
      <c r="K22" s="221"/>
      <c r="L22" s="221"/>
      <c r="M22" s="222"/>
    </row>
    <row r="23" spans="2:13">
      <c r="B23" s="220"/>
      <c r="C23" s="221"/>
      <c r="D23" s="221"/>
      <c r="E23" s="221"/>
      <c r="F23" s="221"/>
      <c r="G23" s="221"/>
      <c r="H23" s="221"/>
      <c r="I23" s="221"/>
      <c r="J23" s="221"/>
      <c r="K23" s="221"/>
      <c r="L23" s="221"/>
      <c r="M23" s="222"/>
    </row>
    <row r="24" spans="2:13">
      <c r="B24" s="220"/>
      <c r="C24" s="221"/>
      <c r="D24" s="221"/>
      <c r="E24" s="221"/>
      <c r="F24" s="221"/>
      <c r="G24" s="221"/>
      <c r="H24" s="221"/>
      <c r="I24" s="221"/>
      <c r="J24" s="221"/>
      <c r="K24" s="221"/>
      <c r="L24" s="221"/>
      <c r="M24" s="222"/>
    </row>
    <row r="25" spans="2:13">
      <c r="B25" s="220"/>
      <c r="C25" s="221"/>
      <c r="D25" s="221"/>
      <c r="E25" s="221"/>
      <c r="F25" s="221"/>
      <c r="G25" s="221"/>
      <c r="H25" s="221"/>
      <c r="I25" s="221"/>
      <c r="J25" s="221"/>
      <c r="K25" s="221"/>
      <c r="L25" s="221"/>
      <c r="M25" s="222"/>
    </row>
    <row r="26" spans="2:13">
      <c r="B26" s="220"/>
      <c r="C26" s="221"/>
      <c r="D26" s="221"/>
      <c r="E26" s="221"/>
      <c r="F26" s="221"/>
      <c r="G26" s="221"/>
      <c r="H26" s="221"/>
      <c r="I26" s="221"/>
      <c r="J26" s="221"/>
      <c r="K26" s="221"/>
      <c r="L26" s="221"/>
      <c r="M26" s="222"/>
    </row>
    <row r="27" spans="2:13">
      <c r="B27" s="220"/>
      <c r="C27" s="221"/>
      <c r="D27" s="221"/>
      <c r="E27" s="221"/>
      <c r="F27" s="221"/>
      <c r="G27" s="221"/>
      <c r="H27" s="221"/>
      <c r="I27" s="221"/>
      <c r="J27" s="221"/>
      <c r="K27" s="221"/>
      <c r="L27" s="221"/>
      <c r="M27" s="222"/>
    </row>
    <row r="28" spans="2:13">
      <c r="B28" s="220"/>
      <c r="C28" s="221"/>
      <c r="D28" s="221"/>
      <c r="E28" s="221"/>
      <c r="F28" s="221"/>
      <c r="G28" s="221"/>
      <c r="H28" s="221"/>
      <c r="I28" s="221"/>
      <c r="J28" s="221"/>
      <c r="K28" s="221"/>
      <c r="L28" s="221"/>
      <c r="M28" s="222"/>
    </row>
    <row r="29" spans="2:13">
      <c r="B29" s="220"/>
      <c r="C29" s="221"/>
      <c r="D29" s="221"/>
      <c r="E29" s="221"/>
      <c r="F29" s="221"/>
      <c r="G29" s="221"/>
      <c r="H29" s="221"/>
      <c r="I29" s="221"/>
      <c r="J29" s="221"/>
      <c r="K29" s="221"/>
      <c r="L29" s="221"/>
      <c r="M29" s="222"/>
    </row>
    <row r="30" spans="2:13">
      <c r="B30" s="220"/>
      <c r="C30" s="221"/>
      <c r="D30" s="221"/>
      <c r="E30" s="221"/>
      <c r="F30" s="221"/>
      <c r="G30" s="221"/>
      <c r="H30" s="221"/>
      <c r="I30" s="221"/>
      <c r="J30" s="221"/>
      <c r="K30" s="221"/>
      <c r="L30" s="221"/>
      <c r="M30" s="222"/>
    </row>
    <row r="31" spans="2:13">
      <c r="B31" s="220"/>
      <c r="C31" s="221"/>
      <c r="D31" s="221"/>
      <c r="E31" s="221"/>
      <c r="F31" s="221"/>
      <c r="G31" s="221"/>
      <c r="H31" s="221"/>
      <c r="I31" s="221"/>
      <c r="J31" s="221"/>
      <c r="K31" s="221"/>
      <c r="L31" s="221"/>
      <c r="M31" s="222"/>
    </row>
    <row r="32" spans="2:13">
      <c r="B32" s="220"/>
      <c r="C32" s="221"/>
      <c r="D32" s="221"/>
      <c r="E32" s="221"/>
      <c r="F32" s="221"/>
      <c r="G32" s="221"/>
      <c r="H32" s="221"/>
      <c r="I32" s="221"/>
      <c r="J32" s="221"/>
      <c r="K32" s="221"/>
      <c r="L32" s="221"/>
      <c r="M32" s="222"/>
    </row>
    <row r="33" spans="2:13">
      <c r="B33" s="220"/>
      <c r="C33" s="221"/>
      <c r="D33" s="221"/>
      <c r="E33" s="221"/>
      <c r="F33" s="221"/>
      <c r="G33" s="221"/>
      <c r="H33" s="221"/>
      <c r="I33" s="221"/>
      <c r="J33" s="221"/>
      <c r="K33" s="221"/>
      <c r="L33" s="221"/>
      <c r="M33" s="222"/>
    </row>
    <row r="34" spans="2:13">
      <c r="B34" s="220"/>
      <c r="C34" s="221"/>
      <c r="D34" s="221"/>
      <c r="E34" s="221"/>
      <c r="F34" s="221"/>
      <c r="G34" s="221"/>
      <c r="H34" s="221"/>
      <c r="I34" s="221"/>
      <c r="J34" s="221"/>
      <c r="K34" s="221"/>
      <c r="L34" s="221"/>
      <c r="M34" s="222"/>
    </row>
    <row r="35" spans="2:13">
      <c r="B35" s="220"/>
      <c r="C35" s="221"/>
      <c r="D35" s="221"/>
      <c r="E35" s="221"/>
      <c r="F35" s="221"/>
      <c r="G35" s="221"/>
      <c r="H35" s="221"/>
      <c r="I35" s="221"/>
      <c r="J35" s="221"/>
      <c r="K35" s="221"/>
      <c r="L35" s="221"/>
      <c r="M35" s="222"/>
    </row>
    <row r="36" spans="2:13">
      <c r="B36" s="220"/>
      <c r="C36" s="221"/>
      <c r="D36" s="221"/>
      <c r="E36" s="221"/>
      <c r="F36" s="221"/>
      <c r="G36" s="221"/>
      <c r="H36" s="221"/>
      <c r="I36" s="221"/>
      <c r="J36" s="221"/>
      <c r="K36" s="221"/>
      <c r="L36" s="221"/>
      <c r="M36" s="222"/>
    </row>
    <row r="37" spans="2:13">
      <c r="B37" s="220"/>
      <c r="C37" s="221"/>
      <c r="D37" s="221"/>
      <c r="E37" s="221"/>
      <c r="F37" s="221"/>
      <c r="G37" s="221"/>
      <c r="H37" s="221"/>
      <c r="I37" s="221"/>
      <c r="J37" s="221"/>
      <c r="K37" s="221"/>
      <c r="L37" s="221"/>
      <c r="M37" s="222"/>
    </row>
    <row r="38" spans="2:13">
      <c r="B38" s="220"/>
      <c r="C38" s="221"/>
      <c r="D38" s="221"/>
      <c r="E38" s="221"/>
      <c r="F38" s="221"/>
      <c r="G38" s="221"/>
      <c r="H38" s="221"/>
      <c r="I38" s="221"/>
      <c r="J38" s="221"/>
      <c r="K38" s="221"/>
      <c r="L38" s="221"/>
      <c r="M38" s="222"/>
    </row>
    <row r="39" spans="2:13">
      <c r="B39" s="220"/>
      <c r="C39" s="221"/>
      <c r="D39" s="221"/>
      <c r="E39" s="221"/>
      <c r="F39" s="221"/>
      <c r="G39" s="221"/>
      <c r="H39" s="221"/>
      <c r="I39" s="221"/>
      <c r="J39" s="221"/>
      <c r="K39" s="221"/>
      <c r="L39" s="221"/>
      <c r="M39" s="222"/>
    </row>
    <row r="40" spans="2:13">
      <c r="B40" s="220"/>
      <c r="C40" s="221"/>
      <c r="D40" s="221"/>
      <c r="E40" s="221"/>
      <c r="F40" s="221"/>
      <c r="G40" s="221"/>
      <c r="H40" s="221"/>
      <c r="I40" s="221"/>
      <c r="J40" s="221"/>
      <c r="K40" s="221"/>
      <c r="L40" s="221"/>
      <c r="M40" s="222"/>
    </row>
    <row r="41" spans="2:13">
      <c r="B41" s="220"/>
      <c r="C41" s="221"/>
      <c r="D41" s="221"/>
      <c r="E41" s="221"/>
      <c r="F41" s="221"/>
      <c r="G41" s="221"/>
      <c r="H41" s="221"/>
      <c r="I41" s="221"/>
      <c r="J41" s="221"/>
      <c r="K41" s="221"/>
      <c r="L41" s="221"/>
      <c r="M41" s="222"/>
    </row>
    <row r="42" spans="2:13">
      <c r="B42" s="220"/>
      <c r="C42" s="221"/>
      <c r="D42" s="221"/>
      <c r="E42" s="221"/>
      <c r="F42" s="221"/>
      <c r="G42" s="221"/>
      <c r="H42" s="221"/>
      <c r="I42" s="221"/>
      <c r="J42" s="221"/>
      <c r="K42" s="221"/>
      <c r="L42" s="221"/>
      <c r="M42" s="222"/>
    </row>
    <row r="43" spans="2:13">
      <c r="B43" s="220"/>
      <c r="C43" s="221"/>
      <c r="D43" s="221"/>
      <c r="E43" s="221"/>
      <c r="F43" s="221"/>
      <c r="G43" s="221"/>
      <c r="H43" s="221"/>
      <c r="I43" s="221"/>
      <c r="J43" s="221"/>
      <c r="K43" s="221"/>
      <c r="L43" s="221"/>
      <c r="M43" s="222"/>
    </row>
    <row r="44" spans="2:13">
      <c r="B44" s="220"/>
      <c r="C44" s="221"/>
      <c r="D44" s="221"/>
      <c r="E44" s="221"/>
      <c r="F44" s="221"/>
      <c r="G44" s="221"/>
      <c r="H44" s="221"/>
      <c r="I44" s="221"/>
      <c r="J44" s="221"/>
      <c r="K44" s="221"/>
      <c r="L44" s="221"/>
      <c r="M44" s="222"/>
    </row>
    <row r="45" spans="2:13">
      <c r="B45" s="220"/>
      <c r="C45" s="221"/>
      <c r="D45" s="221"/>
      <c r="E45" s="221"/>
      <c r="F45" s="221"/>
      <c r="G45" s="221"/>
      <c r="H45" s="221"/>
      <c r="I45" s="221"/>
      <c r="J45" s="221"/>
      <c r="K45" s="221"/>
      <c r="L45" s="221"/>
      <c r="M45" s="222"/>
    </row>
    <row r="46" spans="2:13">
      <c r="B46" s="220"/>
      <c r="C46" s="221"/>
      <c r="D46" s="221"/>
      <c r="E46" s="221"/>
      <c r="F46" s="221"/>
      <c r="G46" s="221"/>
      <c r="H46" s="221"/>
      <c r="I46" s="221"/>
      <c r="J46" s="221"/>
      <c r="K46" s="221"/>
      <c r="L46" s="221"/>
      <c r="M46" s="222"/>
    </row>
    <row r="47" spans="2:13">
      <c r="B47" s="220"/>
      <c r="C47" s="221"/>
      <c r="D47" s="221"/>
      <c r="E47" s="221"/>
      <c r="F47" s="221"/>
      <c r="G47" s="221"/>
      <c r="H47" s="221"/>
      <c r="I47" s="221"/>
      <c r="J47" s="221"/>
      <c r="K47" s="221"/>
      <c r="L47" s="221"/>
      <c r="M47" s="222"/>
    </row>
    <row r="48" spans="2:13">
      <c r="B48" s="220"/>
      <c r="C48" s="221"/>
      <c r="D48" s="221"/>
      <c r="E48" s="221"/>
      <c r="F48" s="221"/>
      <c r="G48" s="221"/>
      <c r="H48" s="221"/>
      <c r="I48" s="221"/>
      <c r="J48" s="221"/>
      <c r="K48" s="221"/>
      <c r="L48" s="221"/>
      <c r="M48" s="222"/>
    </row>
    <row r="49" spans="2:13">
      <c r="B49" s="220"/>
      <c r="C49" s="221"/>
      <c r="D49" s="221"/>
      <c r="E49" s="221"/>
      <c r="F49" s="221"/>
      <c r="G49" s="221"/>
      <c r="H49" s="221"/>
      <c r="I49" s="221"/>
      <c r="J49" s="221"/>
      <c r="K49" s="221"/>
      <c r="L49" s="221"/>
      <c r="M49" s="222"/>
    </row>
    <row r="50" spans="2:13">
      <c r="B50" s="220"/>
      <c r="C50" s="221"/>
      <c r="D50" s="221"/>
      <c r="E50" s="221"/>
      <c r="F50" s="221"/>
      <c r="G50" s="221"/>
      <c r="H50" s="221"/>
      <c r="I50" s="221"/>
      <c r="J50" s="221"/>
      <c r="K50" s="221"/>
      <c r="L50" s="221"/>
      <c r="M50" s="222"/>
    </row>
    <row r="51" spans="2:13">
      <c r="B51" s="220"/>
      <c r="C51" s="221"/>
      <c r="D51" s="221"/>
      <c r="E51" s="221"/>
      <c r="F51" s="221"/>
      <c r="G51" s="221"/>
      <c r="H51" s="221"/>
      <c r="I51" s="221"/>
      <c r="J51" s="221"/>
      <c r="K51" s="221"/>
      <c r="L51" s="221"/>
      <c r="M51" s="222"/>
    </row>
    <row r="52" spans="2:13">
      <c r="B52" s="220"/>
      <c r="C52" s="221"/>
      <c r="D52" s="221"/>
      <c r="E52" s="221"/>
      <c r="F52" s="221"/>
      <c r="G52" s="221"/>
      <c r="H52" s="221"/>
      <c r="I52" s="221"/>
      <c r="J52" s="221"/>
      <c r="K52" s="221"/>
      <c r="L52" s="221"/>
      <c r="M52" s="222"/>
    </row>
    <row r="53" spans="2:13">
      <c r="B53" s="220"/>
      <c r="C53" s="221"/>
      <c r="D53" s="221"/>
      <c r="E53" s="221"/>
      <c r="F53" s="221"/>
      <c r="G53" s="221"/>
      <c r="H53" s="221"/>
      <c r="I53" s="221"/>
      <c r="J53" s="221"/>
      <c r="K53" s="221"/>
      <c r="L53" s="221"/>
      <c r="M53" s="222"/>
    </row>
    <row r="54" spans="2:13">
      <c r="B54" s="220"/>
      <c r="C54" s="221"/>
      <c r="D54" s="221"/>
      <c r="E54" s="221"/>
      <c r="F54" s="221"/>
      <c r="G54" s="221"/>
      <c r="H54" s="221"/>
      <c r="I54" s="221"/>
      <c r="J54" s="221"/>
      <c r="K54" s="221"/>
      <c r="L54" s="221"/>
      <c r="M54" s="222"/>
    </row>
    <row r="55" spans="2:13">
      <c r="B55" s="220"/>
      <c r="C55" s="221"/>
      <c r="D55" s="221"/>
      <c r="E55" s="221"/>
      <c r="F55" s="221"/>
      <c r="G55" s="221"/>
      <c r="H55" s="221"/>
      <c r="I55" s="221"/>
      <c r="J55" s="221"/>
      <c r="K55" s="221"/>
      <c r="L55" s="221"/>
      <c r="M55" s="222"/>
    </row>
    <row r="56" spans="2:13">
      <c r="B56" s="220"/>
      <c r="C56" s="221"/>
      <c r="D56" s="221"/>
      <c r="E56" s="221"/>
      <c r="F56" s="221"/>
      <c r="G56" s="221"/>
      <c r="H56" s="221"/>
      <c r="I56" s="221"/>
      <c r="J56" s="221"/>
      <c r="K56" s="221"/>
      <c r="L56" s="221"/>
      <c r="M56" s="222"/>
    </row>
    <row r="57" spans="2:13">
      <c r="B57" s="220"/>
      <c r="C57" s="221"/>
      <c r="D57" s="221"/>
      <c r="E57" s="221"/>
      <c r="F57" s="221"/>
      <c r="G57" s="221"/>
      <c r="H57" s="221"/>
      <c r="I57" s="221"/>
      <c r="J57" s="221"/>
      <c r="K57" s="221"/>
      <c r="L57" s="221"/>
      <c r="M57" s="222"/>
    </row>
    <row r="58" spans="2:13" ht="14.25" thickBot="1">
      <c r="B58" s="223"/>
      <c r="C58" s="224"/>
      <c r="D58" s="224"/>
      <c r="E58" s="224"/>
      <c r="F58" s="224"/>
      <c r="G58" s="224"/>
      <c r="H58" s="224"/>
      <c r="I58" s="224"/>
      <c r="J58" s="224"/>
      <c r="K58" s="224"/>
      <c r="L58" s="224"/>
      <c r="M58" s="225"/>
    </row>
    <row r="59" spans="2:13" ht="7.5" customHeight="1">
      <c r="B59" s="3"/>
      <c r="C59" s="3"/>
      <c r="D59" s="3"/>
      <c r="E59" s="3"/>
      <c r="F59" s="3"/>
      <c r="G59" s="3"/>
      <c r="H59" s="3"/>
      <c r="I59" s="3"/>
      <c r="J59" s="3"/>
      <c r="K59" s="3"/>
      <c r="L59" s="3"/>
      <c r="M59" s="3"/>
    </row>
  </sheetData>
  <mergeCells count="3">
    <mergeCell ref="D3:E3"/>
    <mergeCell ref="B5:M5"/>
    <mergeCell ref="B7:M58"/>
  </mergeCells>
  <phoneticPr fontId="1"/>
  <printOptions horizontalCentered="1"/>
  <pageMargins left="0.51181102362204722" right="0.51181102362204722" top="0.74803149606299213" bottom="0.43307086614173229" header="0.31496062992125984" footer="0.31496062992125984"/>
  <pageSetup paperSize="8"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EAFD8-DE23-4C2E-97B8-DED9623C7E73}">
  <sheetPr>
    <tabColor rgb="FFFF0000"/>
  </sheetPr>
  <dimension ref="B1:M59"/>
  <sheetViews>
    <sheetView view="pageBreakPreview" zoomScale="60" zoomScaleNormal="100" workbookViewId="0">
      <selection activeCell="R23" sqref="R23"/>
    </sheetView>
  </sheetViews>
  <sheetFormatPr defaultColWidth="13" defaultRowHeight="13.5"/>
  <cols>
    <col min="1" max="1" width="1" style="1" customWidth="1"/>
    <col min="2" max="2" width="5.25" style="1" customWidth="1"/>
    <col min="3" max="4" width="15.5" style="1" customWidth="1"/>
    <col min="5" max="7" width="20.625" style="1" customWidth="1"/>
    <col min="8" max="8" width="18.875" style="1" customWidth="1"/>
    <col min="9" max="13" width="15.5" style="1" customWidth="1"/>
    <col min="14" max="14" width="0.875" style="1" customWidth="1"/>
    <col min="15" max="16384" width="13" style="1"/>
  </cols>
  <sheetData>
    <row r="1" spans="2:13" ht="24.75" customHeight="1">
      <c r="B1" s="38" t="s">
        <v>209</v>
      </c>
      <c r="C1" s="38"/>
      <c r="D1" s="38"/>
      <c r="E1" s="38"/>
      <c r="F1" s="38"/>
      <c r="G1" s="38"/>
      <c r="H1" s="38"/>
      <c r="I1" s="38"/>
      <c r="J1" s="38"/>
      <c r="K1" s="38"/>
      <c r="L1" s="38"/>
      <c r="M1" s="38"/>
    </row>
    <row r="2" spans="2:13" ht="8.25" customHeight="1" thickBot="1">
      <c r="B2" s="38"/>
      <c r="C2" s="38"/>
      <c r="D2" s="38"/>
      <c r="E2" s="38"/>
      <c r="F2" s="38"/>
      <c r="G2" s="38"/>
      <c r="H2" s="38"/>
      <c r="I2" s="38"/>
      <c r="J2" s="38"/>
      <c r="K2" s="38"/>
      <c r="L2" s="38"/>
      <c r="M2" s="38"/>
    </row>
    <row r="3" spans="2:13" ht="32.25" customHeight="1" thickBot="1">
      <c r="C3" s="61" t="s">
        <v>261</v>
      </c>
      <c r="D3" s="227"/>
      <c r="E3" s="228"/>
      <c r="F3" s="38"/>
      <c r="G3" s="38"/>
      <c r="H3" s="38"/>
      <c r="I3" s="38"/>
      <c r="J3" s="38"/>
      <c r="K3" s="38"/>
      <c r="L3" s="38"/>
      <c r="M3" s="38"/>
    </row>
    <row r="4" spans="2:13" ht="14.25" customHeight="1">
      <c r="B4" s="38"/>
      <c r="C4" s="38"/>
      <c r="D4" s="38"/>
      <c r="E4" s="38"/>
      <c r="F4" s="38"/>
      <c r="G4" s="38"/>
      <c r="H4" s="38"/>
      <c r="I4" s="38"/>
      <c r="J4" s="38"/>
      <c r="K4" s="38"/>
      <c r="L4" s="38"/>
      <c r="M4" s="38"/>
    </row>
    <row r="5" spans="2:13" ht="19.7" customHeight="1">
      <c r="B5" s="226" t="s">
        <v>210</v>
      </c>
      <c r="C5" s="226"/>
      <c r="D5" s="226"/>
      <c r="E5" s="226"/>
      <c r="F5" s="226"/>
      <c r="G5" s="226"/>
      <c r="H5" s="226"/>
      <c r="I5" s="226"/>
      <c r="J5" s="226"/>
      <c r="K5" s="226"/>
      <c r="L5" s="226"/>
      <c r="M5" s="226"/>
    </row>
    <row r="6" spans="2:13" ht="19.7" customHeight="1" thickBot="1">
      <c r="B6" s="56" t="s">
        <v>242</v>
      </c>
      <c r="C6" s="55"/>
      <c r="D6" s="55"/>
      <c r="E6" s="55"/>
      <c r="F6" s="55"/>
      <c r="G6" s="55"/>
      <c r="H6" s="55"/>
      <c r="I6" s="55"/>
      <c r="J6" s="55"/>
      <c r="K6" s="55"/>
      <c r="L6" s="55"/>
      <c r="M6" s="55"/>
    </row>
    <row r="7" spans="2:13" ht="20.25" customHeight="1">
      <c r="B7" s="217"/>
      <c r="C7" s="218"/>
      <c r="D7" s="218"/>
      <c r="E7" s="218"/>
      <c r="F7" s="218"/>
      <c r="G7" s="218"/>
      <c r="H7" s="218"/>
      <c r="I7" s="218"/>
      <c r="J7" s="218"/>
      <c r="K7" s="218"/>
      <c r="L7" s="218"/>
      <c r="M7" s="219"/>
    </row>
    <row r="8" spans="2:13">
      <c r="B8" s="220"/>
      <c r="C8" s="221"/>
      <c r="D8" s="221"/>
      <c r="E8" s="221"/>
      <c r="F8" s="221"/>
      <c r="G8" s="221"/>
      <c r="H8" s="221"/>
      <c r="I8" s="221"/>
      <c r="J8" s="221"/>
      <c r="K8" s="221"/>
      <c r="L8" s="221"/>
      <c r="M8" s="222"/>
    </row>
    <row r="9" spans="2:13">
      <c r="B9" s="220"/>
      <c r="C9" s="221"/>
      <c r="D9" s="221"/>
      <c r="E9" s="221"/>
      <c r="F9" s="221"/>
      <c r="G9" s="221"/>
      <c r="H9" s="221"/>
      <c r="I9" s="221"/>
      <c r="J9" s="221"/>
      <c r="K9" s="221"/>
      <c r="L9" s="221"/>
      <c r="M9" s="222"/>
    </row>
    <row r="10" spans="2:13">
      <c r="B10" s="220"/>
      <c r="C10" s="221"/>
      <c r="D10" s="221"/>
      <c r="E10" s="221"/>
      <c r="F10" s="221"/>
      <c r="G10" s="221"/>
      <c r="H10" s="221"/>
      <c r="I10" s="221"/>
      <c r="J10" s="221"/>
      <c r="K10" s="221"/>
      <c r="L10" s="221"/>
      <c r="M10" s="222"/>
    </row>
    <row r="11" spans="2:13">
      <c r="B11" s="220"/>
      <c r="C11" s="221"/>
      <c r="D11" s="221"/>
      <c r="E11" s="221"/>
      <c r="F11" s="221"/>
      <c r="G11" s="221"/>
      <c r="H11" s="221"/>
      <c r="I11" s="221"/>
      <c r="J11" s="221"/>
      <c r="K11" s="221"/>
      <c r="L11" s="221"/>
      <c r="M11" s="222"/>
    </row>
    <row r="12" spans="2:13">
      <c r="B12" s="220"/>
      <c r="C12" s="221"/>
      <c r="D12" s="221"/>
      <c r="E12" s="221"/>
      <c r="F12" s="221"/>
      <c r="G12" s="221"/>
      <c r="H12" s="221"/>
      <c r="I12" s="221"/>
      <c r="J12" s="221"/>
      <c r="K12" s="221"/>
      <c r="L12" s="221"/>
      <c r="M12" s="222"/>
    </row>
    <row r="13" spans="2:13">
      <c r="B13" s="220"/>
      <c r="C13" s="221"/>
      <c r="D13" s="221"/>
      <c r="E13" s="221"/>
      <c r="F13" s="221"/>
      <c r="G13" s="221"/>
      <c r="H13" s="221"/>
      <c r="I13" s="221"/>
      <c r="J13" s="221"/>
      <c r="K13" s="221"/>
      <c r="L13" s="221"/>
      <c r="M13" s="222"/>
    </row>
    <row r="14" spans="2:13">
      <c r="B14" s="220"/>
      <c r="C14" s="221"/>
      <c r="D14" s="221"/>
      <c r="E14" s="221"/>
      <c r="F14" s="221"/>
      <c r="G14" s="221"/>
      <c r="H14" s="221"/>
      <c r="I14" s="221"/>
      <c r="J14" s="221"/>
      <c r="K14" s="221"/>
      <c r="L14" s="221"/>
      <c r="M14" s="222"/>
    </row>
    <row r="15" spans="2:13">
      <c r="B15" s="220"/>
      <c r="C15" s="221"/>
      <c r="D15" s="221"/>
      <c r="E15" s="221"/>
      <c r="F15" s="221"/>
      <c r="G15" s="221"/>
      <c r="H15" s="221"/>
      <c r="I15" s="221"/>
      <c r="J15" s="221"/>
      <c r="K15" s="221"/>
      <c r="L15" s="221"/>
      <c r="M15" s="222"/>
    </row>
    <row r="16" spans="2:13">
      <c r="B16" s="220"/>
      <c r="C16" s="221"/>
      <c r="D16" s="221"/>
      <c r="E16" s="221"/>
      <c r="F16" s="221"/>
      <c r="G16" s="221"/>
      <c r="H16" s="221"/>
      <c r="I16" s="221"/>
      <c r="J16" s="221"/>
      <c r="K16" s="221"/>
      <c r="L16" s="221"/>
      <c r="M16" s="222"/>
    </row>
    <row r="17" spans="2:13">
      <c r="B17" s="220"/>
      <c r="C17" s="221"/>
      <c r="D17" s="221"/>
      <c r="E17" s="221"/>
      <c r="F17" s="221"/>
      <c r="G17" s="221"/>
      <c r="H17" s="221"/>
      <c r="I17" s="221"/>
      <c r="J17" s="221"/>
      <c r="K17" s="221"/>
      <c r="L17" s="221"/>
      <c r="M17" s="222"/>
    </row>
    <row r="18" spans="2:13">
      <c r="B18" s="220"/>
      <c r="C18" s="221"/>
      <c r="D18" s="221"/>
      <c r="E18" s="221"/>
      <c r="F18" s="221"/>
      <c r="G18" s="221"/>
      <c r="H18" s="221"/>
      <c r="I18" s="221"/>
      <c r="J18" s="221"/>
      <c r="K18" s="221"/>
      <c r="L18" s="221"/>
      <c r="M18" s="222"/>
    </row>
    <row r="19" spans="2:13">
      <c r="B19" s="220"/>
      <c r="C19" s="221"/>
      <c r="D19" s="221"/>
      <c r="E19" s="221"/>
      <c r="F19" s="221"/>
      <c r="G19" s="221"/>
      <c r="H19" s="221"/>
      <c r="I19" s="221"/>
      <c r="J19" s="221"/>
      <c r="K19" s="221"/>
      <c r="L19" s="221"/>
      <c r="M19" s="222"/>
    </row>
    <row r="20" spans="2:13">
      <c r="B20" s="220"/>
      <c r="C20" s="221"/>
      <c r="D20" s="221"/>
      <c r="E20" s="221"/>
      <c r="F20" s="221"/>
      <c r="G20" s="221"/>
      <c r="H20" s="221"/>
      <c r="I20" s="221"/>
      <c r="J20" s="221"/>
      <c r="K20" s="221"/>
      <c r="L20" s="221"/>
      <c r="M20" s="222"/>
    </row>
    <row r="21" spans="2:13">
      <c r="B21" s="220"/>
      <c r="C21" s="221"/>
      <c r="D21" s="221"/>
      <c r="E21" s="221"/>
      <c r="F21" s="221"/>
      <c r="G21" s="221"/>
      <c r="H21" s="221"/>
      <c r="I21" s="221"/>
      <c r="J21" s="221"/>
      <c r="K21" s="221"/>
      <c r="L21" s="221"/>
      <c r="M21" s="222"/>
    </row>
    <row r="22" spans="2:13">
      <c r="B22" s="220"/>
      <c r="C22" s="221"/>
      <c r="D22" s="221"/>
      <c r="E22" s="221"/>
      <c r="F22" s="221"/>
      <c r="G22" s="221"/>
      <c r="H22" s="221"/>
      <c r="I22" s="221"/>
      <c r="J22" s="221"/>
      <c r="K22" s="221"/>
      <c r="L22" s="221"/>
      <c r="M22" s="222"/>
    </row>
    <row r="23" spans="2:13">
      <c r="B23" s="220"/>
      <c r="C23" s="221"/>
      <c r="D23" s="221"/>
      <c r="E23" s="221"/>
      <c r="F23" s="221"/>
      <c r="G23" s="221"/>
      <c r="H23" s="221"/>
      <c r="I23" s="221"/>
      <c r="J23" s="221"/>
      <c r="K23" s="221"/>
      <c r="L23" s="221"/>
      <c r="M23" s="222"/>
    </row>
    <row r="24" spans="2:13">
      <c r="B24" s="220"/>
      <c r="C24" s="221"/>
      <c r="D24" s="221"/>
      <c r="E24" s="221"/>
      <c r="F24" s="221"/>
      <c r="G24" s="221"/>
      <c r="H24" s="221"/>
      <c r="I24" s="221"/>
      <c r="J24" s="221"/>
      <c r="K24" s="221"/>
      <c r="L24" s="221"/>
      <c r="M24" s="222"/>
    </row>
    <row r="25" spans="2:13">
      <c r="B25" s="220"/>
      <c r="C25" s="221"/>
      <c r="D25" s="221"/>
      <c r="E25" s="221"/>
      <c r="F25" s="221"/>
      <c r="G25" s="221"/>
      <c r="H25" s="221"/>
      <c r="I25" s="221"/>
      <c r="J25" s="221"/>
      <c r="K25" s="221"/>
      <c r="L25" s="221"/>
      <c r="M25" s="222"/>
    </row>
    <row r="26" spans="2:13">
      <c r="B26" s="220"/>
      <c r="C26" s="221"/>
      <c r="D26" s="221"/>
      <c r="E26" s="221"/>
      <c r="F26" s="221"/>
      <c r="G26" s="221"/>
      <c r="H26" s="221"/>
      <c r="I26" s="221"/>
      <c r="J26" s="221"/>
      <c r="K26" s="221"/>
      <c r="L26" s="221"/>
      <c r="M26" s="222"/>
    </row>
    <row r="27" spans="2:13">
      <c r="B27" s="220"/>
      <c r="C27" s="221"/>
      <c r="D27" s="221"/>
      <c r="E27" s="221"/>
      <c r="F27" s="221"/>
      <c r="G27" s="221"/>
      <c r="H27" s="221"/>
      <c r="I27" s="221"/>
      <c r="J27" s="221"/>
      <c r="K27" s="221"/>
      <c r="L27" s="221"/>
      <c r="M27" s="222"/>
    </row>
    <row r="28" spans="2:13">
      <c r="B28" s="220"/>
      <c r="C28" s="221"/>
      <c r="D28" s="221"/>
      <c r="E28" s="221"/>
      <c r="F28" s="221"/>
      <c r="G28" s="221"/>
      <c r="H28" s="221"/>
      <c r="I28" s="221"/>
      <c r="J28" s="221"/>
      <c r="K28" s="221"/>
      <c r="L28" s="221"/>
      <c r="M28" s="222"/>
    </row>
    <row r="29" spans="2:13">
      <c r="B29" s="220"/>
      <c r="C29" s="221"/>
      <c r="D29" s="221"/>
      <c r="E29" s="221"/>
      <c r="F29" s="221"/>
      <c r="G29" s="221"/>
      <c r="H29" s="221"/>
      <c r="I29" s="221"/>
      <c r="J29" s="221"/>
      <c r="K29" s="221"/>
      <c r="L29" s="221"/>
      <c r="M29" s="222"/>
    </row>
    <row r="30" spans="2:13">
      <c r="B30" s="220"/>
      <c r="C30" s="221"/>
      <c r="D30" s="221"/>
      <c r="E30" s="221"/>
      <c r="F30" s="221"/>
      <c r="G30" s="221"/>
      <c r="H30" s="221"/>
      <c r="I30" s="221"/>
      <c r="J30" s="221"/>
      <c r="K30" s="221"/>
      <c r="L30" s="221"/>
      <c r="M30" s="222"/>
    </row>
    <row r="31" spans="2:13">
      <c r="B31" s="220"/>
      <c r="C31" s="221"/>
      <c r="D31" s="221"/>
      <c r="E31" s="221"/>
      <c r="F31" s="221"/>
      <c r="G31" s="221"/>
      <c r="H31" s="221"/>
      <c r="I31" s="221"/>
      <c r="J31" s="221"/>
      <c r="K31" s="221"/>
      <c r="L31" s="221"/>
      <c r="M31" s="222"/>
    </row>
    <row r="32" spans="2:13">
      <c r="B32" s="220"/>
      <c r="C32" s="221"/>
      <c r="D32" s="221"/>
      <c r="E32" s="221"/>
      <c r="F32" s="221"/>
      <c r="G32" s="221"/>
      <c r="H32" s="221"/>
      <c r="I32" s="221"/>
      <c r="J32" s="221"/>
      <c r="K32" s="221"/>
      <c r="L32" s="221"/>
      <c r="M32" s="222"/>
    </row>
    <row r="33" spans="2:13">
      <c r="B33" s="220"/>
      <c r="C33" s="221"/>
      <c r="D33" s="221"/>
      <c r="E33" s="221"/>
      <c r="F33" s="221"/>
      <c r="G33" s="221"/>
      <c r="H33" s="221"/>
      <c r="I33" s="221"/>
      <c r="J33" s="221"/>
      <c r="K33" s="221"/>
      <c r="L33" s="221"/>
      <c r="M33" s="222"/>
    </row>
    <row r="34" spans="2:13">
      <c r="B34" s="220"/>
      <c r="C34" s="221"/>
      <c r="D34" s="221"/>
      <c r="E34" s="221"/>
      <c r="F34" s="221"/>
      <c r="G34" s="221"/>
      <c r="H34" s="221"/>
      <c r="I34" s="221"/>
      <c r="J34" s="221"/>
      <c r="K34" s="221"/>
      <c r="L34" s="221"/>
      <c r="M34" s="222"/>
    </row>
    <row r="35" spans="2:13">
      <c r="B35" s="220"/>
      <c r="C35" s="221"/>
      <c r="D35" s="221"/>
      <c r="E35" s="221"/>
      <c r="F35" s="221"/>
      <c r="G35" s="221"/>
      <c r="H35" s="221"/>
      <c r="I35" s="221"/>
      <c r="J35" s="221"/>
      <c r="K35" s="221"/>
      <c r="L35" s="221"/>
      <c r="M35" s="222"/>
    </row>
    <row r="36" spans="2:13">
      <c r="B36" s="220"/>
      <c r="C36" s="221"/>
      <c r="D36" s="221"/>
      <c r="E36" s="221"/>
      <c r="F36" s="221"/>
      <c r="G36" s="221"/>
      <c r="H36" s="221"/>
      <c r="I36" s="221"/>
      <c r="J36" s="221"/>
      <c r="K36" s="221"/>
      <c r="L36" s="221"/>
      <c r="M36" s="222"/>
    </row>
    <row r="37" spans="2:13">
      <c r="B37" s="220"/>
      <c r="C37" s="221"/>
      <c r="D37" s="221"/>
      <c r="E37" s="221"/>
      <c r="F37" s="221"/>
      <c r="G37" s="221"/>
      <c r="H37" s="221"/>
      <c r="I37" s="221"/>
      <c r="J37" s="221"/>
      <c r="K37" s="221"/>
      <c r="L37" s="221"/>
      <c r="M37" s="222"/>
    </row>
    <row r="38" spans="2:13">
      <c r="B38" s="220"/>
      <c r="C38" s="221"/>
      <c r="D38" s="221"/>
      <c r="E38" s="221"/>
      <c r="F38" s="221"/>
      <c r="G38" s="221"/>
      <c r="H38" s="221"/>
      <c r="I38" s="221"/>
      <c r="J38" s="221"/>
      <c r="K38" s="221"/>
      <c r="L38" s="221"/>
      <c r="M38" s="222"/>
    </row>
    <row r="39" spans="2:13">
      <c r="B39" s="220"/>
      <c r="C39" s="221"/>
      <c r="D39" s="221"/>
      <c r="E39" s="221"/>
      <c r="F39" s="221"/>
      <c r="G39" s="221"/>
      <c r="H39" s="221"/>
      <c r="I39" s="221"/>
      <c r="J39" s="221"/>
      <c r="K39" s="221"/>
      <c r="L39" s="221"/>
      <c r="M39" s="222"/>
    </row>
    <row r="40" spans="2:13">
      <c r="B40" s="220"/>
      <c r="C40" s="221"/>
      <c r="D40" s="221"/>
      <c r="E40" s="221"/>
      <c r="F40" s="221"/>
      <c r="G40" s="221"/>
      <c r="H40" s="221"/>
      <c r="I40" s="221"/>
      <c r="J40" s="221"/>
      <c r="K40" s="221"/>
      <c r="L40" s="221"/>
      <c r="M40" s="222"/>
    </row>
    <row r="41" spans="2:13">
      <c r="B41" s="220"/>
      <c r="C41" s="221"/>
      <c r="D41" s="221"/>
      <c r="E41" s="221"/>
      <c r="F41" s="221"/>
      <c r="G41" s="221"/>
      <c r="H41" s="221"/>
      <c r="I41" s="221"/>
      <c r="J41" s="221"/>
      <c r="K41" s="221"/>
      <c r="L41" s="221"/>
      <c r="M41" s="222"/>
    </row>
    <row r="42" spans="2:13">
      <c r="B42" s="220"/>
      <c r="C42" s="221"/>
      <c r="D42" s="221"/>
      <c r="E42" s="221"/>
      <c r="F42" s="221"/>
      <c r="G42" s="221"/>
      <c r="H42" s="221"/>
      <c r="I42" s="221"/>
      <c r="J42" s="221"/>
      <c r="K42" s="221"/>
      <c r="L42" s="221"/>
      <c r="M42" s="222"/>
    </row>
    <row r="43" spans="2:13">
      <c r="B43" s="220"/>
      <c r="C43" s="221"/>
      <c r="D43" s="221"/>
      <c r="E43" s="221"/>
      <c r="F43" s="221"/>
      <c r="G43" s="221"/>
      <c r="H43" s="221"/>
      <c r="I43" s="221"/>
      <c r="J43" s="221"/>
      <c r="K43" s="221"/>
      <c r="L43" s="221"/>
      <c r="M43" s="222"/>
    </row>
    <row r="44" spans="2:13">
      <c r="B44" s="220"/>
      <c r="C44" s="221"/>
      <c r="D44" s="221"/>
      <c r="E44" s="221"/>
      <c r="F44" s="221"/>
      <c r="G44" s="221"/>
      <c r="H44" s="221"/>
      <c r="I44" s="221"/>
      <c r="J44" s="221"/>
      <c r="K44" s="221"/>
      <c r="L44" s="221"/>
      <c r="M44" s="222"/>
    </row>
    <row r="45" spans="2:13">
      <c r="B45" s="220"/>
      <c r="C45" s="221"/>
      <c r="D45" s="221"/>
      <c r="E45" s="221"/>
      <c r="F45" s="221"/>
      <c r="G45" s="221"/>
      <c r="H45" s="221"/>
      <c r="I45" s="221"/>
      <c r="J45" s="221"/>
      <c r="K45" s="221"/>
      <c r="L45" s="221"/>
      <c r="M45" s="222"/>
    </row>
    <row r="46" spans="2:13">
      <c r="B46" s="220"/>
      <c r="C46" s="221"/>
      <c r="D46" s="221"/>
      <c r="E46" s="221"/>
      <c r="F46" s="221"/>
      <c r="G46" s="221"/>
      <c r="H46" s="221"/>
      <c r="I46" s="221"/>
      <c r="J46" s="221"/>
      <c r="K46" s="221"/>
      <c r="L46" s="221"/>
      <c r="M46" s="222"/>
    </row>
    <row r="47" spans="2:13">
      <c r="B47" s="220"/>
      <c r="C47" s="221"/>
      <c r="D47" s="221"/>
      <c r="E47" s="221"/>
      <c r="F47" s="221"/>
      <c r="G47" s="221"/>
      <c r="H47" s="221"/>
      <c r="I47" s="221"/>
      <c r="J47" s="221"/>
      <c r="K47" s="221"/>
      <c r="L47" s="221"/>
      <c r="M47" s="222"/>
    </row>
    <row r="48" spans="2:13">
      <c r="B48" s="220"/>
      <c r="C48" s="221"/>
      <c r="D48" s="221"/>
      <c r="E48" s="221"/>
      <c r="F48" s="221"/>
      <c r="G48" s="221"/>
      <c r="H48" s="221"/>
      <c r="I48" s="221"/>
      <c r="J48" s="221"/>
      <c r="K48" s="221"/>
      <c r="L48" s="221"/>
      <c r="M48" s="222"/>
    </row>
    <row r="49" spans="2:13">
      <c r="B49" s="220"/>
      <c r="C49" s="221"/>
      <c r="D49" s="221"/>
      <c r="E49" s="221"/>
      <c r="F49" s="221"/>
      <c r="G49" s="221"/>
      <c r="H49" s="221"/>
      <c r="I49" s="221"/>
      <c r="J49" s="221"/>
      <c r="K49" s="221"/>
      <c r="L49" s="221"/>
      <c r="M49" s="222"/>
    </row>
    <row r="50" spans="2:13">
      <c r="B50" s="220"/>
      <c r="C50" s="221"/>
      <c r="D50" s="221"/>
      <c r="E50" s="221"/>
      <c r="F50" s="221"/>
      <c r="G50" s="221"/>
      <c r="H50" s="221"/>
      <c r="I50" s="221"/>
      <c r="J50" s="221"/>
      <c r="K50" s="221"/>
      <c r="L50" s="221"/>
      <c r="M50" s="222"/>
    </row>
    <row r="51" spans="2:13">
      <c r="B51" s="220"/>
      <c r="C51" s="221"/>
      <c r="D51" s="221"/>
      <c r="E51" s="221"/>
      <c r="F51" s="221"/>
      <c r="G51" s="221"/>
      <c r="H51" s="221"/>
      <c r="I51" s="221"/>
      <c r="J51" s="221"/>
      <c r="K51" s="221"/>
      <c r="L51" s="221"/>
      <c r="M51" s="222"/>
    </row>
    <row r="52" spans="2:13">
      <c r="B52" s="220"/>
      <c r="C52" s="221"/>
      <c r="D52" s="221"/>
      <c r="E52" s="221"/>
      <c r="F52" s="221"/>
      <c r="G52" s="221"/>
      <c r="H52" s="221"/>
      <c r="I52" s="221"/>
      <c r="J52" s="221"/>
      <c r="K52" s="221"/>
      <c r="L52" s="221"/>
      <c r="M52" s="222"/>
    </row>
    <row r="53" spans="2:13">
      <c r="B53" s="220"/>
      <c r="C53" s="221"/>
      <c r="D53" s="221"/>
      <c r="E53" s="221"/>
      <c r="F53" s="221"/>
      <c r="G53" s="221"/>
      <c r="H53" s="221"/>
      <c r="I53" s="221"/>
      <c r="J53" s="221"/>
      <c r="K53" s="221"/>
      <c r="L53" s="221"/>
      <c r="M53" s="222"/>
    </row>
    <row r="54" spans="2:13">
      <c r="B54" s="220"/>
      <c r="C54" s="221"/>
      <c r="D54" s="221"/>
      <c r="E54" s="221"/>
      <c r="F54" s="221"/>
      <c r="G54" s="221"/>
      <c r="H54" s="221"/>
      <c r="I54" s="221"/>
      <c r="J54" s="221"/>
      <c r="K54" s="221"/>
      <c r="L54" s="221"/>
      <c r="M54" s="222"/>
    </row>
    <row r="55" spans="2:13">
      <c r="B55" s="220"/>
      <c r="C55" s="221"/>
      <c r="D55" s="221"/>
      <c r="E55" s="221"/>
      <c r="F55" s="221"/>
      <c r="G55" s="221"/>
      <c r="H55" s="221"/>
      <c r="I55" s="221"/>
      <c r="J55" s="221"/>
      <c r="K55" s="221"/>
      <c r="L55" s="221"/>
      <c r="M55" s="222"/>
    </row>
    <row r="56" spans="2:13">
      <c r="B56" s="220"/>
      <c r="C56" s="221"/>
      <c r="D56" s="221"/>
      <c r="E56" s="221"/>
      <c r="F56" s="221"/>
      <c r="G56" s="221"/>
      <c r="H56" s="221"/>
      <c r="I56" s="221"/>
      <c r="J56" s="221"/>
      <c r="K56" s="221"/>
      <c r="L56" s="221"/>
      <c r="M56" s="222"/>
    </row>
    <row r="57" spans="2:13">
      <c r="B57" s="220"/>
      <c r="C57" s="221"/>
      <c r="D57" s="221"/>
      <c r="E57" s="221"/>
      <c r="F57" s="221"/>
      <c r="G57" s="221"/>
      <c r="H57" s="221"/>
      <c r="I57" s="221"/>
      <c r="J57" s="221"/>
      <c r="K57" s="221"/>
      <c r="L57" s="221"/>
      <c r="M57" s="222"/>
    </row>
    <row r="58" spans="2:13" ht="14.25" thickBot="1">
      <c r="B58" s="223"/>
      <c r="C58" s="224"/>
      <c r="D58" s="224"/>
      <c r="E58" s="224"/>
      <c r="F58" s="224"/>
      <c r="G58" s="224"/>
      <c r="H58" s="224"/>
      <c r="I58" s="224"/>
      <c r="J58" s="224"/>
      <c r="K58" s="224"/>
      <c r="L58" s="224"/>
      <c r="M58" s="225"/>
    </row>
    <row r="59" spans="2:13" ht="7.5" customHeight="1">
      <c r="B59" s="3"/>
      <c r="C59" s="3"/>
      <c r="D59" s="3"/>
      <c r="E59" s="3"/>
      <c r="F59" s="3"/>
      <c r="G59" s="3"/>
      <c r="H59" s="3"/>
      <c r="I59" s="3"/>
      <c r="J59" s="3"/>
      <c r="K59" s="3"/>
      <c r="L59" s="3"/>
      <c r="M59" s="3"/>
    </row>
  </sheetData>
  <mergeCells count="3">
    <mergeCell ref="D3:E3"/>
    <mergeCell ref="B5:M5"/>
    <mergeCell ref="B7:M58"/>
  </mergeCells>
  <phoneticPr fontId="1"/>
  <printOptions horizontalCentered="1"/>
  <pageMargins left="0.51181102362204722" right="0.51181102362204722" top="0.74803149606299213" bottom="0.43307086614173229" header="0.31496062992125984" footer="0.31496062992125984"/>
  <pageSetup paperSize="8"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98B3F-7C96-41DC-86B4-839F512FC0A8}">
  <sheetPr>
    <tabColor rgb="FFFF0000"/>
  </sheetPr>
  <dimension ref="A1:AB18"/>
  <sheetViews>
    <sheetView zoomScale="85" zoomScaleNormal="85" workbookViewId="0">
      <selection activeCell="AL16" sqref="AL16"/>
    </sheetView>
  </sheetViews>
  <sheetFormatPr defaultColWidth="3.625" defaultRowHeight="14.25"/>
  <cols>
    <col min="1" max="16384" width="3.625" style="28"/>
  </cols>
  <sheetData>
    <row r="1" spans="1:28" ht="20.25" customHeight="1">
      <c r="A1" s="24" t="s">
        <v>211</v>
      </c>
    </row>
    <row r="2" spans="1:28">
      <c r="A2" s="24"/>
    </row>
    <row r="3" spans="1:28" ht="23.25" customHeight="1">
      <c r="A3" s="74" t="s">
        <v>189</v>
      </c>
      <c r="B3" s="74"/>
      <c r="C3" s="74"/>
      <c r="D3" s="74"/>
      <c r="E3" s="74"/>
      <c r="F3" s="74"/>
      <c r="G3" s="74"/>
      <c r="H3" s="74"/>
      <c r="I3" s="74"/>
      <c r="J3" s="74"/>
      <c r="K3" s="74"/>
      <c r="L3" s="74"/>
      <c r="M3" s="74"/>
      <c r="N3" s="74"/>
      <c r="O3" s="74"/>
      <c r="P3" s="74"/>
      <c r="Q3" s="74"/>
      <c r="R3" s="74"/>
      <c r="S3" s="74"/>
      <c r="T3" s="74"/>
      <c r="U3" s="74"/>
      <c r="V3" s="74"/>
      <c r="W3" s="74"/>
      <c r="X3" s="74"/>
    </row>
    <row r="4" spans="1:28" ht="16.5" customHeight="1">
      <c r="A4" s="25"/>
      <c r="B4" s="25"/>
      <c r="C4" s="25"/>
      <c r="D4" s="25"/>
      <c r="E4" s="25"/>
      <c r="F4" s="25"/>
      <c r="G4" s="25"/>
      <c r="H4" s="25"/>
      <c r="I4" s="25"/>
      <c r="J4" s="25"/>
      <c r="K4" s="25"/>
      <c r="L4" s="25"/>
      <c r="M4" s="25"/>
      <c r="N4" s="25"/>
      <c r="O4" s="25"/>
      <c r="P4" s="25"/>
      <c r="Q4" s="25"/>
      <c r="R4" s="25"/>
      <c r="S4" s="25"/>
      <c r="T4" s="25"/>
      <c r="U4" s="25"/>
      <c r="V4" s="25"/>
      <c r="W4" s="25"/>
      <c r="X4" s="25"/>
    </row>
    <row r="5" spans="1:28" ht="18.75" customHeight="1">
      <c r="R5" s="27" t="s">
        <v>137</v>
      </c>
    </row>
    <row r="6" spans="1:28">
      <c r="A6" s="24"/>
    </row>
    <row r="7" spans="1:28" ht="17.25" customHeight="1">
      <c r="A7" s="24" t="s">
        <v>138</v>
      </c>
    </row>
    <row r="8" spans="1:28" ht="24.75" customHeight="1">
      <c r="A8" s="24"/>
    </row>
    <row r="9" spans="1:28" ht="18.75" customHeight="1">
      <c r="K9" s="73" t="s">
        <v>151</v>
      </c>
      <c r="L9" s="73"/>
      <c r="M9" s="73"/>
      <c r="N9" s="73"/>
      <c r="O9" s="75" t="s">
        <v>147</v>
      </c>
      <c r="P9" s="75"/>
      <c r="Q9" s="75"/>
      <c r="R9" s="75"/>
      <c r="S9" s="75"/>
      <c r="T9" s="75"/>
      <c r="U9" s="75"/>
      <c r="V9" s="30"/>
    </row>
    <row r="10" spans="1:28" ht="18.75" customHeight="1">
      <c r="K10" s="73" t="s">
        <v>150</v>
      </c>
      <c r="L10" s="73"/>
      <c r="M10" s="73"/>
      <c r="N10" s="73"/>
      <c r="O10" s="68"/>
      <c r="P10" s="68"/>
      <c r="Q10" s="68"/>
      <c r="R10" s="68"/>
      <c r="S10" s="68"/>
      <c r="T10" s="68"/>
      <c r="U10" s="68"/>
      <c r="V10" s="68"/>
      <c r="W10" s="68"/>
      <c r="X10" s="68"/>
      <c r="AB10" s="31"/>
    </row>
    <row r="11" spans="1:28" ht="18.75" customHeight="1">
      <c r="K11" s="73" t="s">
        <v>139</v>
      </c>
      <c r="L11" s="73"/>
      <c r="M11" s="73"/>
      <c r="N11" s="73"/>
      <c r="O11" s="68"/>
      <c r="P11" s="68"/>
      <c r="Q11" s="68"/>
      <c r="R11" s="68"/>
      <c r="S11" s="68"/>
      <c r="T11" s="68"/>
      <c r="U11" s="68"/>
      <c r="V11" s="68"/>
      <c r="W11" s="68"/>
      <c r="X11" s="68"/>
    </row>
    <row r="12" spans="1:28" ht="18.75" customHeight="1">
      <c r="K12" s="67" t="s">
        <v>148</v>
      </c>
      <c r="L12" s="67"/>
      <c r="M12" s="67"/>
      <c r="N12" s="67"/>
      <c r="O12" s="68"/>
      <c r="P12" s="68"/>
      <c r="Q12" s="68"/>
      <c r="R12" s="68"/>
      <c r="S12" s="68"/>
      <c r="T12" s="68"/>
      <c r="U12" s="68"/>
      <c r="V12" s="68"/>
      <c r="W12" s="68"/>
      <c r="X12" s="32" t="s">
        <v>149</v>
      </c>
    </row>
    <row r="13" spans="1:28">
      <c r="N13" s="25"/>
      <c r="O13" s="25"/>
      <c r="P13" s="25"/>
      <c r="Q13" s="25"/>
      <c r="R13" s="29"/>
      <c r="S13" s="29"/>
      <c r="T13" s="29"/>
      <c r="U13" s="29"/>
      <c r="V13" s="29"/>
      <c r="W13" s="29"/>
    </row>
    <row r="14" spans="1:28" ht="27.75" customHeight="1">
      <c r="A14" s="24"/>
    </row>
    <row r="15" spans="1:28" ht="18" customHeight="1">
      <c r="A15" s="229" t="s">
        <v>186</v>
      </c>
      <c r="B15" s="229"/>
      <c r="C15" s="229"/>
      <c r="D15" s="229"/>
      <c r="E15" s="229"/>
      <c r="F15" s="229"/>
      <c r="G15" s="229"/>
      <c r="H15" s="229"/>
      <c r="I15" s="229"/>
      <c r="J15" s="229"/>
      <c r="K15" s="229"/>
      <c r="L15" s="229"/>
      <c r="M15" s="229"/>
      <c r="N15" s="229"/>
      <c r="O15" s="229"/>
      <c r="P15" s="229"/>
      <c r="Q15" s="229"/>
      <c r="R15" s="229"/>
      <c r="S15" s="229"/>
      <c r="T15" s="229"/>
      <c r="U15" s="229"/>
      <c r="V15" s="229"/>
      <c r="W15" s="229"/>
      <c r="X15" s="229"/>
    </row>
    <row r="16" spans="1:28" ht="18" customHeight="1">
      <c r="A16" s="229"/>
      <c r="B16" s="229"/>
      <c r="C16" s="229"/>
      <c r="D16" s="229"/>
      <c r="E16" s="229"/>
      <c r="F16" s="229"/>
      <c r="G16" s="229"/>
      <c r="H16" s="229"/>
      <c r="I16" s="229"/>
      <c r="J16" s="229"/>
      <c r="K16" s="229"/>
      <c r="L16" s="229"/>
      <c r="M16" s="229"/>
      <c r="N16" s="229"/>
      <c r="O16" s="229"/>
      <c r="P16" s="229"/>
      <c r="Q16" s="229"/>
      <c r="R16" s="229"/>
      <c r="S16" s="229"/>
      <c r="T16" s="229"/>
      <c r="U16" s="229"/>
      <c r="V16" s="229"/>
      <c r="W16" s="229"/>
      <c r="X16" s="229"/>
    </row>
    <row r="18" spans="1:1" ht="15.75" customHeight="1">
      <c r="A18" s="24"/>
    </row>
  </sheetData>
  <mergeCells count="10">
    <mergeCell ref="K12:N12"/>
    <mergeCell ref="O12:W12"/>
    <mergeCell ref="A15:X16"/>
    <mergeCell ref="A3:X3"/>
    <mergeCell ref="K9:N9"/>
    <mergeCell ref="O9:U9"/>
    <mergeCell ref="K10:N10"/>
    <mergeCell ref="O10:X10"/>
    <mergeCell ref="K11:N11"/>
    <mergeCell ref="O11:X11"/>
  </mergeCells>
  <phoneticPr fontId="1"/>
  <printOptions horizontalCentered="1"/>
  <pageMargins left="0.70866141732283472" right="0.70866141732283472" top="0.94488188976377963" bottom="0.43307086614173229"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13</vt:i4>
      </vt:variant>
    </vt:vector>
  </HeadingPairs>
  <TitlesOfParts>
    <vt:vector size="34" baseType="lpstr">
      <vt:lpstr>一覧 </vt:lpstr>
      <vt:lpstr>様式１　質問書</vt:lpstr>
      <vt:lpstr>様式２　参加表明</vt:lpstr>
      <vt:lpstr>様式３　会社概要</vt:lpstr>
      <vt:lpstr>様式４　有資格者数</vt:lpstr>
      <vt:lpstr>様式５　同種類似業務</vt:lpstr>
      <vt:lpstr>様式６　管理技術者経歴</vt:lpstr>
      <vt:lpstr>様式７　建築（総合）主任担当者経歴</vt:lpstr>
      <vt:lpstr>様式８　建築（構造）主任担当者経歴</vt:lpstr>
      <vt:lpstr>様式９　電気設備主任担当者経歴</vt:lpstr>
      <vt:lpstr>様式１０　機械設備主任担当者経歴</vt:lpstr>
      <vt:lpstr>様式1１　建設コスト管理主任担当者経歴</vt:lpstr>
      <vt:lpstr>様式1２　工事施工計画主任担当者経歴</vt:lpstr>
      <vt:lpstr>様式1３　什器、備品、特殊機器計画主任担当者経歴</vt:lpstr>
      <vt:lpstr>様式1４　資本関係又は人的関係</vt:lpstr>
      <vt:lpstr>様式１５　業務提案書提出届</vt:lpstr>
      <vt:lpstr>様式1６　業務実施方針</vt:lpstr>
      <vt:lpstr>様式1７　テーマ別業務提案（テーマ１）</vt:lpstr>
      <vt:lpstr>様式1７　テーマ別業務提案（テーマ2)</vt:lpstr>
      <vt:lpstr>様式1７　テーマ別業務提案（テーマ3)</vt:lpstr>
      <vt:lpstr>様式1８　辞退届</vt:lpstr>
      <vt:lpstr>'様式1４　資本関係又は人的関係'!_Hlk160711768</vt:lpstr>
      <vt:lpstr>'一覧 '!Print_Area</vt:lpstr>
      <vt:lpstr>'様式１０　機械設備主任担当者経歴'!Print_Area</vt:lpstr>
      <vt:lpstr>'様式1１　建設コスト管理主任担当者経歴'!Print_Area</vt:lpstr>
      <vt:lpstr>'様式1２　工事施工計画主任担当者経歴'!Print_Area</vt:lpstr>
      <vt:lpstr>'様式1３　什器、備品、特殊機器計画主任担当者経歴'!Print_Area</vt:lpstr>
      <vt:lpstr>'様式1４　資本関係又は人的関係'!Print_Area</vt:lpstr>
      <vt:lpstr>'様式１５　業務提案書提出届'!Print_Area</vt:lpstr>
      <vt:lpstr>'様式２　参加表明'!Print_Area</vt:lpstr>
      <vt:lpstr>'様式４　有資格者数'!Print_Area</vt:lpstr>
      <vt:lpstr>'様式５　同種類似業務'!Print_Area</vt:lpstr>
      <vt:lpstr>'様式７　建築（総合）主任担当者経歴'!Print_Area</vt:lpstr>
      <vt:lpstr>'様式９　電気設備主任担当者経歴'!Print_Area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2015-12-26T11:30:08Z</dcterms:created>
  <dcterms:modified xsi:type="dcterms:W3CDTF">2026-09-09T02:51:02Z</dcterms:modified>
</cp:coreProperties>
</file>